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5955" windowWidth="9135" windowHeight="4710" tabRatio="588" firstSheet="5" activeTab="5"/>
  </bookViews>
  <sheets>
    <sheet name="Presentacion" sheetId="1" r:id="rId1"/>
    <sheet name="Caratula" sheetId="2" r:id="rId2"/>
    <sheet name="Est.Sit.Patr." sheetId="3" r:id="rId3"/>
    <sheet name="Est.Resultados" sheetId="4" r:id="rId4"/>
    <sheet name="Est.Evol.Patr.Neto" sheetId="5" r:id="rId5"/>
    <sheet name="Est.Flefvo" sheetId="6" r:id="rId6"/>
    <sheet name="Notas" sheetId="7" r:id="rId7"/>
    <sheet name="auditor" sheetId="8" r:id="rId8"/>
    <sheet name="autoridades partidarias" sheetId="9" r:id="rId9"/>
    <sheet name="DDJJ consejo" sheetId="10" r:id="rId10"/>
  </sheets>
  <definedNames>
    <definedName name="_xlnm.Print_Area" localSheetId="6">'Notas'!$A$1:$C$49</definedName>
  </definedNames>
  <calcPr fullCalcOnLoad="1"/>
</workbook>
</file>

<file path=xl/sharedStrings.xml><?xml version="1.0" encoding="utf-8"?>
<sst xmlns="http://schemas.openxmlformats.org/spreadsheetml/2006/main" count="280" uniqueCount="221">
  <si>
    <t>:</t>
  </si>
  <si>
    <t>DOMICILIO LEGAL</t>
  </si>
  <si>
    <t>ACTIVO</t>
  </si>
  <si>
    <t>ACTIVO CORRIENTE</t>
  </si>
  <si>
    <t>Caja y Bancos (Nota 2.1)</t>
  </si>
  <si>
    <t>TOTAL DEL ACTIVO CORRIENTE</t>
  </si>
  <si>
    <t>ACTIVO NO CORRIENTE</t>
  </si>
  <si>
    <t>TOTAL DEL ACTIVO NO CORRIENTE</t>
  </si>
  <si>
    <t>TOTAL DEL ACTIVO</t>
  </si>
  <si>
    <t>PASIVO</t>
  </si>
  <si>
    <t>PASIVO CORRIENTE</t>
  </si>
  <si>
    <t>TOTAL DEL PASIVO CORRIENTE</t>
  </si>
  <si>
    <t>TOTAL DEL PASIVO</t>
  </si>
  <si>
    <t>PATRIMONIO NETO</t>
  </si>
  <si>
    <t>Según Estado Respectivo</t>
  </si>
  <si>
    <t>TOTAL</t>
  </si>
  <si>
    <t>ESTADO DE EVOLUCION DEL PATRIMONIO NETO</t>
  </si>
  <si>
    <t>RESULTADOS
NO
ASIGNADOS</t>
  </si>
  <si>
    <t>TOTAL
PATRIMONIO
NETO</t>
  </si>
  <si>
    <t>NOTAS A LOS ESTADOS CONTABLES</t>
  </si>
  <si>
    <t>1- NORMAS CONTABLES</t>
  </si>
  <si>
    <t>Comparativo con el Ejercicio Anterior (Expresado en Pesos)</t>
  </si>
  <si>
    <t>Las notas y anexos que se acompañan forman parte de los Estados Contables</t>
  </si>
  <si>
    <t>Consideración de los efectos de la inflación.</t>
  </si>
  <si>
    <t>Criterios de valuación</t>
  </si>
  <si>
    <t>Actividades de financiación</t>
  </si>
  <si>
    <t xml:space="preserve">   </t>
  </si>
  <si>
    <t>Actividades operativas</t>
  </si>
  <si>
    <t xml:space="preserve">  Argentina de Consejos Profesionales de Ciencias Económicas y el Consejo Profesional de</t>
  </si>
  <si>
    <t xml:space="preserve"> Presentación de los Estados Contables.</t>
  </si>
  <si>
    <t>ACTIVIDAD PRINCIPAL</t>
  </si>
  <si>
    <t>FECHA DE INICIO DEL EJERCICIO</t>
  </si>
  <si>
    <t>FECHA DE CIERRE DEL EJERCICIO</t>
  </si>
  <si>
    <t>Actual</t>
  </si>
  <si>
    <t>Anterior</t>
  </si>
  <si>
    <t xml:space="preserve">MOVIMIENTO </t>
  </si>
  <si>
    <t>LIBRES DEL SUR</t>
  </si>
  <si>
    <t>PARTIDO POLITICO</t>
  </si>
  <si>
    <t>DOMICILIO REAL</t>
  </si>
  <si>
    <t>OCAMPO 2878  - SAN JUSTO (B) -</t>
  </si>
  <si>
    <t>C.U.I.T.</t>
  </si>
  <si>
    <t>30-70776777-0</t>
  </si>
  <si>
    <t xml:space="preserve">MOVIMIENTO LIBRES DEL SUR </t>
  </si>
  <si>
    <t>No Existe</t>
  </si>
  <si>
    <t>CUIT: 30-70776777-0</t>
  </si>
  <si>
    <t>PASIVO NO CORRIENTE</t>
  </si>
  <si>
    <t>TESORERO</t>
  </si>
  <si>
    <t xml:space="preserve">PRESIDENTE </t>
  </si>
  <si>
    <t>CUADRO DE RECURSOS Y GASTOS</t>
  </si>
  <si>
    <t>RECURSOS</t>
  </si>
  <si>
    <t>DESENVOLVIMIENTO INSTITUCIONAL</t>
  </si>
  <si>
    <t>Aportes del Tesoro General de la Nación</t>
  </si>
  <si>
    <t>TOTAL RECURSOS</t>
  </si>
  <si>
    <r>
      <t xml:space="preserve">menos:  </t>
    </r>
    <r>
      <rPr>
        <b/>
        <i/>
        <u val="single"/>
        <sz val="12"/>
        <rFont val="Courier New"/>
        <family val="3"/>
      </rPr>
      <t>GASTOS</t>
    </r>
  </si>
  <si>
    <t xml:space="preserve">         DESENVOLVIMIENTO INSTITUCIONAL</t>
  </si>
  <si>
    <t xml:space="preserve">         CAPACITACION DIRIGENTES</t>
  </si>
  <si>
    <r>
      <t xml:space="preserve">        </t>
    </r>
    <r>
      <rPr>
        <b/>
        <i/>
        <u val="single"/>
        <sz val="12"/>
        <rFont val="Courier New"/>
        <family val="3"/>
      </rPr>
      <t>TOTAL GASTOS</t>
    </r>
  </si>
  <si>
    <t>DIFERENCIA -SUPERAVIT / DEFICIT</t>
  </si>
  <si>
    <t>CONCEPTOS</t>
  </si>
  <si>
    <t xml:space="preserve">CAPITAL </t>
  </si>
  <si>
    <t>TOTAL DEL PASIVO NO CORRIENTE</t>
  </si>
  <si>
    <t xml:space="preserve">DISTRITO BUENOS AIRES </t>
  </si>
  <si>
    <t xml:space="preserve">Balance General </t>
  </si>
  <si>
    <t>al</t>
  </si>
  <si>
    <t>TESORERO                                     PRESIDENTE</t>
  </si>
  <si>
    <t>comparativo con el ejercicio anterior</t>
  </si>
  <si>
    <t>Variaciones del Efectivo</t>
  </si>
  <si>
    <t>Aumento (Disminución) Neta del Efectivo</t>
  </si>
  <si>
    <t>Pago Impuesto Débitos y Créditos bancarios</t>
  </si>
  <si>
    <t>otros pagos</t>
  </si>
  <si>
    <t xml:space="preserve">Flujo neto de efectivo generado (utilizado)en  </t>
  </si>
  <si>
    <t>actividades operativas</t>
  </si>
  <si>
    <t>Actividades de inversión</t>
  </si>
  <si>
    <t>Flujo neto de efectivo utilizado en actividades</t>
  </si>
  <si>
    <t>de inversión</t>
  </si>
  <si>
    <t>Pagos de Intereses</t>
  </si>
  <si>
    <t>de financiación</t>
  </si>
  <si>
    <t>Disponibilidades al Inicio del Ejercicio</t>
  </si>
  <si>
    <t>Disponibilidades al Cierre del Ejercicio</t>
  </si>
  <si>
    <t>Causas de las variaciones:</t>
  </si>
  <si>
    <t>Cobros por Ingresos</t>
  </si>
  <si>
    <t xml:space="preserve">Pagos por Egresos </t>
  </si>
  <si>
    <t>Aportes</t>
  </si>
  <si>
    <t>ESTADO DE FLUJO DE FONDOS</t>
  </si>
  <si>
    <t xml:space="preserve">  Los estados contables fueron confeccionados conforme a las normas contables de presen-</t>
  </si>
  <si>
    <t xml:space="preserve">  Ciencias Económicas de la Provincia de Buenos Aires,  conforme  lo dispuesto en la Acor-</t>
  </si>
  <si>
    <t xml:space="preserve">  Los Estados Contables han sido preparados en  moneda histórica, teniendo  en  cuenta lo </t>
  </si>
  <si>
    <t xml:space="preserve">  establecido por el Decreto 664/03 del  Poder  Ejecutivo y la RG 04/2003 de  la  Inspección </t>
  </si>
  <si>
    <t xml:space="preserve">  General de Justicia que disponen discontinuar la aplicación del método de reexpresión  en </t>
  </si>
  <si>
    <t xml:space="preserve">  moneda  homogénea  a partir del 01/03/2003.</t>
  </si>
  <si>
    <t xml:space="preserve">  Los Activos y Pasivos   en moneda nacional  fueron valuados  a su  valor  nominal.</t>
  </si>
  <si>
    <t xml:space="preserve">  tación y exposición contenidas en las  Resoluciones Técnicas emitidas  por la  Federación</t>
  </si>
  <si>
    <t>3- CAPACITACION</t>
  </si>
  <si>
    <t xml:space="preserve">2- COMPOSICION DE LOS PRINCIPALES RUBROS </t>
  </si>
  <si>
    <t xml:space="preserve">   Tal como lo dispone el Art.12 de la Ley 26.215, se han desarrollado tareas de capacitación.</t>
  </si>
  <si>
    <t>DISTRITO BUENOS AIRES</t>
  </si>
  <si>
    <t xml:space="preserve">  dada 02/2003 y normas relacionadas, de la Cámara Nacional Electoral.</t>
  </si>
  <si>
    <t xml:space="preserve">         DE CAMPAÑA</t>
  </si>
  <si>
    <t>Dr.ADRIAN MARCELO MUSSA</t>
  </si>
  <si>
    <t xml:space="preserve">    Contador  Público U.B.A.</t>
  </si>
  <si>
    <t xml:space="preserve">       CUIT 20-16766557-9</t>
  </si>
  <si>
    <t xml:space="preserve">     CPCEPBA Tº 98 Fº 228</t>
  </si>
  <si>
    <t xml:space="preserve">         LEGAJO 25350-2</t>
  </si>
  <si>
    <t xml:space="preserve">SILVIA SARAVIA                                  Dr.JORGE RAUL CEBALLOS     </t>
  </si>
  <si>
    <t xml:space="preserve">    TESORERO                                                 PRESIDENTE</t>
  </si>
  <si>
    <t>TESORERA</t>
  </si>
  <si>
    <t xml:space="preserve">                                        PRESIDENTE</t>
  </si>
  <si>
    <t xml:space="preserve">SILVIA SARAVIA                      Dr.JORGE RAUL CEBALLOS     </t>
  </si>
  <si>
    <t>Resultado del Ejercicio 2015</t>
  </si>
  <si>
    <t>MANIFESTACION DE LAS AUTORIDADES PARTIDARIAS</t>
  </si>
  <si>
    <t xml:space="preserve">Sr. Delegado Presidente </t>
  </si>
  <si>
    <t>de la Delegación San Isidro</t>
  </si>
  <si>
    <t>del Consejo Profesional de Ciencias Económicas</t>
  </si>
  <si>
    <t>de la Provincia de Buenos Aires:</t>
  </si>
  <si>
    <t>De mi mayor consideración:</t>
  </si>
  <si>
    <t>DATOS DEL TITULAR DE LA INFORMACION OBJETO DE LA LABOR</t>
  </si>
  <si>
    <t>TAREA REALIZADA</t>
  </si>
  <si>
    <t>PASIVO: 0,00</t>
  </si>
  <si>
    <t>Atentamente,</t>
  </si>
  <si>
    <t>Razón Social ………MOVIMIENTO LIBRES DEL SUR (Distrito Buenos Aires)</t>
  </si>
  <si>
    <t>Domicilio legal …Ocampo 2878 - San Justo (B) CP 1754  Pcia. Bs. As.</t>
  </si>
  <si>
    <t>Actividad……………Partido Politico</t>
  </si>
  <si>
    <t>Nº de CUIT/CUIL…30-70776777-0</t>
  </si>
  <si>
    <t xml:space="preserve">Dr.Jorge Raul Ceballos y Sra.Silvia Saravia en nuestro caracter de presidente y tesorera del partido </t>
  </si>
  <si>
    <t xml:space="preserve">Movimiento Libres del Sur informamos que los Estados Contables, anexos y notas que anteceden, </t>
  </si>
  <si>
    <t>Matriculado en CPCEPBA Tº 98 Fº 228 Legajo 25350-2, que en su parte pertinente manifiesta tex-</t>
  </si>
  <si>
    <t xml:space="preserve">El texto completo del  Informe  del  Auditor  Independiente obra en el expediente que tramito en la </t>
  </si>
  <si>
    <t>Secretaría Electoral correspondiente en cumplimiento de las exigencias de la Ley 26215.</t>
  </si>
  <si>
    <t xml:space="preserve">  TESORERO                                   PRESIDENTE</t>
  </si>
  <si>
    <t>Honorarios Profesionales</t>
  </si>
  <si>
    <t>Legalizaciones y Aranceles</t>
  </si>
  <si>
    <t>Otros Gts. Desenv.Institucional</t>
  </si>
  <si>
    <t>Papeleria e Impresiones</t>
  </si>
  <si>
    <t xml:space="preserve">Materiales </t>
  </si>
  <si>
    <t>Otros Gts. De  Capacitación</t>
  </si>
  <si>
    <t xml:space="preserve">         IMPOSITIVOS Y FINANCIEROS</t>
  </si>
  <si>
    <t>Ley 25413 s/Deb. Y  Cred.Brios</t>
  </si>
  <si>
    <t>Percepc.Ingr.Brutos Pcia.Bs.As.</t>
  </si>
  <si>
    <t>Gts. Y Comisiones Bancarias</t>
  </si>
  <si>
    <t>Transfer.Recibidas de Otros Distritos</t>
  </si>
  <si>
    <t>31 de Diciembre de 2016</t>
  </si>
  <si>
    <t>EJERCICIO ECONOMICO Nro. 21</t>
  </si>
  <si>
    <t>01 de Enero de 2016</t>
  </si>
  <si>
    <t>ESTADO DE SITUACION PATRIMONIAL AL 31 DE DICIEMBRE DE 2016</t>
  </si>
  <si>
    <t>Por el Ejercicio Anual finalizado el 31 DE DICIEMBRE DE 2016</t>
  </si>
  <si>
    <t xml:space="preserve">Aporte por Contribuciones Privadas </t>
  </si>
  <si>
    <t>Saldos al inicio del Ejerc.2015</t>
  </si>
  <si>
    <t>Saldos al Inicio del Ejercicio 2016</t>
  </si>
  <si>
    <t>Resultado del Ejercicio 2016</t>
  </si>
  <si>
    <t>Saldos al Cierre del Ejercicio 2016</t>
  </si>
  <si>
    <t>Por el ejercicio anual finalizado el 31 de Diciembre de 2016</t>
  </si>
  <si>
    <t>Por el Ejercicio Anual finalizado el 31 de Diciembre de 2016</t>
  </si>
  <si>
    <t xml:space="preserve">                                    2016          2015                 </t>
  </si>
  <si>
    <t xml:space="preserve">   San Isidro, 17 de Marzo de 2017.-</t>
  </si>
  <si>
    <t>Auditoria de Estados Contables correspondientes al Ejercicio Comprendido entre el 01/01/2016 y el 31/12/2016 .</t>
  </si>
  <si>
    <t>ACTIVO: 265.492,34</t>
  </si>
  <si>
    <t>INGRESOS:166.422,10</t>
  </si>
  <si>
    <t>correspondientes al ejercicio finalizado el 31/12/2016, cuentan con el  Informe del Auditor Indepen-</t>
  </si>
  <si>
    <t xml:space="preserve">                                                        Por la presente, en cumplimiento de lo establecido en el Art.163 de la Ley 10,620, en relación con la tarea profesional declaro que: </t>
  </si>
  <si>
    <t xml:space="preserve">     Que he percibido los honorarios y realizado el aporte y contribución pertinentes a la Caja de Seguridad Social para los Profesionales en Ciencias Económicas de la Pcia. De buenos Aires conforme ley.</t>
  </si>
  <si>
    <t>INFORME DEL AUDITOR INDEPENDIENTE</t>
  </si>
  <si>
    <t>Informe sobre los Estados Contables</t>
  </si>
  <si>
    <t>Responsabilidad del auditor</t>
  </si>
  <si>
    <t>Mi responsabilidad consiste en expresar una opinión sobre los Estados Contables adjuntos  basada en mi audi-</t>
  </si>
  <si>
    <t xml:space="preserve">toría. He llevado a cabo mi examen de conformidad  con las normas  de auditoría establecidas en la Resolución </t>
  </si>
  <si>
    <t>Técnica Nº 37 de la Federación Argentina de Consejos Profesionales de Ciencias Económicas, conforme ha si-</t>
  </si>
  <si>
    <t>do aprobada por la Resolución CD Nº 3518 del Consejo Profesional de Ciencias Económicas de la Provincia de</t>
  </si>
  <si>
    <t>Buenos Aires. La normativa profesional requiere el cumplimiento de principios éticos  establecidos en el Código</t>
  </si>
  <si>
    <t xml:space="preserve">de Ética vigente en la jurisdicción de dicho Consejo, así como prescriben la adecuada planificación y ejecución </t>
  </si>
  <si>
    <t>de la auditoría con el fin de obtener un razonable grado de seguridad los estados contables están libres de inco-</t>
  </si>
  <si>
    <t>rreciones significativas.</t>
  </si>
  <si>
    <t>Una auditoría conlleva la aplicación de  procedimientos  para obtener elementos de juicio sobre las cifras y la in-</t>
  </si>
  <si>
    <t>formación presentadas en los estados contables. Los procedimientos seleccionados dependen del juicio del au-</t>
  </si>
  <si>
    <t xml:space="preserve">ditor, incluida la valoración de los riesgos de incorrecciones significativas en los estados contables.  Al efectuar  </t>
  </si>
  <si>
    <t>dichas valoraciones del riesgo, el auditor tiene en cuenta el control interno pertinente para la preparación  y  pre-</t>
  </si>
  <si>
    <t xml:space="preserve">sentación razonable por parte  de  la entidad  de los estados contables, con el fin de diseñar los procedimientos </t>
  </si>
  <si>
    <t>de auditoría que sean adecuados en función de las circunstancias  y no con la finalidad de expresar una opinión</t>
  </si>
  <si>
    <t xml:space="preserve">sobre la eficacia del control interno de la entidad.  Una auditoría también incluye  la evaluación de la adecuación </t>
  </si>
  <si>
    <t>de las políticas contables aplicadas y de la rqazonalidad de las estimaciones contables realizadas por la geren-</t>
  </si>
  <si>
    <t>cia de la entidad, así como la evaluación de la presentación de los Estados Contables en su conjunto.</t>
  </si>
  <si>
    <t xml:space="preserve">Considero que los elementos  de juicio que  he obtenido  proporcionan  una base suficiente y adecuada para mi  </t>
  </si>
  <si>
    <t>opinión de auditoría.</t>
  </si>
  <si>
    <t>Opinión</t>
  </si>
  <si>
    <t>Informe sobre otros requerimientos legales y reglamentarios.</t>
  </si>
  <si>
    <t>1- He aplicado  los procedimientos  sobre prevención de lavado de  activos de  origen delictivo y de  financiación</t>
  </si>
  <si>
    <t xml:space="preserve">    del terrorismo, previstos en la Resolución Nº 420/11  de  la  F.A.C.P.C.E.</t>
  </si>
  <si>
    <t xml:space="preserve">    en concepto de aportes y contribuciones previsionales, como surge de los registros contables de la entidad.</t>
  </si>
  <si>
    <t xml:space="preserve">    a favor de la Agencia de Recaudación de la Provincia de Buenos Aires.</t>
  </si>
  <si>
    <t xml:space="preserve">                                                                                                    Dr.ADRIAN MARCELO MUSSA</t>
  </si>
  <si>
    <t xml:space="preserve">                                                                                                                  Contador  Público U.B.A.</t>
  </si>
  <si>
    <t xml:space="preserve">                                                                                                                  CUIT 20-16766557-9</t>
  </si>
  <si>
    <t xml:space="preserve">                                                                                                                   CPCEPBA Tº 98 Fº 228</t>
  </si>
  <si>
    <t xml:space="preserve">                                                                                                                 LEGAJO 25350-2</t>
  </si>
  <si>
    <t>das en las notas y los anexos.</t>
  </si>
  <si>
    <t>He auditado los estados contables adjuntos de MOVIMIENTO LIBRES DEL SUR, que comprenden el estado de</t>
  </si>
  <si>
    <t>patrimonio neto  y  el estado  de  flujo de efectivo correspondientes  a los  ejercicios económicos terminados en</t>
  </si>
  <si>
    <t>dichas fechas, así como un resumen de las políticas contables significativas y otra información explicativa inclui-</t>
  </si>
  <si>
    <t>situación patrimonial al 31 de diciembre de 2016 y de 2015, el estado de resultados, el estado de evolución del</t>
  </si>
  <si>
    <t>Responsabilidad de las Autoridades Partidarias en relación con los Estados Contables</t>
  </si>
  <si>
    <t>Las Autoridades Partidarias son responsable de la preparación y presentación razonable de los estados conta-</t>
  </si>
  <si>
    <t>bles adjuntos de  conformidad  con  las normas contables profesionales argentinas, y del control interno que las</t>
  </si>
  <si>
    <t>ciones significativas.</t>
  </si>
  <si>
    <t>Autoridades Partidarias considere necesario para permitir la preparación de estados contables libres de incorrec</t>
  </si>
  <si>
    <t>En mi opinión,  los Estados Contables adjuntos presentan razonablemente, en todos  sus aspectos significati-</t>
  </si>
  <si>
    <t xml:space="preserve">vos, la situación patrimonial de MOVIMIENTO LIBRES DEL SUR al 31 de diciembre de 2016 y de 2015 así co- </t>
  </si>
  <si>
    <t>económicos terminados en esas fechas, de conformidad con las normas contables profesionales argentinas.</t>
  </si>
  <si>
    <t xml:space="preserve">mo sus resultados, la evolución de su patrimonio neto y  el flujo de su efectivo correspondientes a los ejercicios </t>
  </si>
  <si>
    <t>2- Al 31 de Diciembre de 2016, no existe deuda devengada a favor del Sistema Integrado Previsional Argentino</t>
  </si>
  <si>
    <t xml:space="preserve">3- Al 31 de Diciembre de 2016, según surge de los registros contables de la entidad no existe pasivo devengado </t>
  </si>
  <si>
    <t>San Justo, Provincia de Buenos Aires,  15 de Marzo de 2017.</t>
  </si>
  <si>
    <r>
      <t xml:space="preserve">CUIT 30-70776777-0     </t>
    </r>
    <r>
      <rPr>
        <sz val="10"/>
        <rFont val="Arial"/>
        <family val="2"/>
      </rPr>
      <t>Domicilio legal:  Ocampo 2878 - San Justo - Buenos Aires.</t>
    </r>
  </si>
  <si>
    <t>Fecha del Informe del auditor 15/03/2017</t>
  </si>
  <si>
    <t xml:space="preserve">diente emitido con fecha  15/03/2017  por el Dr. Adrian Marcelo Mussa (Contador Publico U.B.A.), </t>
  </si>
  <si>
    <t>en todos sus aspectos significativos, la situación patrimonial de MOVIMIENTO LIBRES DEL SUR,</t>
  </si>
  <si>
    <t>tualmente lo siguiente:  "En mi opinión los Estados Contables adjuntos presentan  razonablemente,</t>
  </si>
  <si>
    <t>al 31 Diciembre de  2016 y de 2015 así como sus resultados, la evolución de su patrimonio neto y el</t>
  </si>
  <si>
    <t>flujo de su efectivo correspondientes a los ejercicios económicos terminados en esas fechas, de con-</t>
  </si>
  <si>
    <t>formidad con las normas contables profesionales argentinas".</t>
  </si>
  <si>
    <t xml:space="preserve">Bco.de la Provincia de Buenos Aires c/c                 264.427,06                  217.770,42 </t>
  </si>
  <si>
    <t>Caja                                                                         1.065,28                      3.812,48</t>
  </si>
  <si>
    <r>
      <t xml:space="preserve">CAJA Y BANCOS  </t>
    </r>
    <r>
      <rPr>
        <sz val="10"/>
        <rFont val="Arial"/>
        <family val="2"/>
      </rPr>
      <t xml:space="preserve">                                               </t>
    </r>
    <r>
      <rPr>
        <u val="single"/>
        <sz val="10"/>
        <rFont val="Arial"/>
        <family val="2"/>
      </rPr>
      <t>265.492,34</t>
    </r>
    <r>
      <rPr>
        <sz val="10"/>
        <rFont val="Arial"/>
        <family val="2"/>
      </rPr>
      <t xml:space="preserve">                  </t>
    </r>
    <r>
      <rPr>
        <u val="single"/>
        <sz val="10"/>
        <rFont val="Arial"/>
        <family val="2"/>
      </rPr>
      <t xml:space="preserve"> 221.582,90  </t>
    </r>
    <r>
      <rPr>
        <sz val="10"/>
        <rFont val="Arial"/>
        <family val="2"/>
      </rPr>
      <t xml:space="preserve">              </t>
    </r>
  </si>
</sst>
</file>

<file path=xl/styles.xml><?xml version="1.0" encoding="utf-8"?>
<styleSheet xmlns="http://schemas.openxmlformats.org/spreadsheetml/2006/main">
  <numFmts count="7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N$&quot;#,##0_);\(&quot;N$&quot;#,##0\)"/>
    <numFmt numFmtId="197" formatCode="&quot;N$&quot;#,##0_);[Red]\(&quot;N$&quot;#,##0\)"/>
    <numFmt numFmtId="198" formatCode="&quot;N$&quot;#,##0.00_);\(&quot;N$&quot;#,##0.00\)"/>
    <numFmt numFmtId="199" formatCode="&quot;N$&quot;#,##0.00_);[Red]\(&quot;N$&quot;#,##0.00\)"/>
    <numFmt numFmtId="200" formatCode="_(&quot;N$&quot;* #,##0_);_(&quot;N$&quot;* \(#,##0\);_(&quot;N$&quot;* &quot;-&quot;_);_(@_)"/>
    <numFmt numFmtId="201" formatCode="_(&quot;N$&quot;* #,##0.00_);_(&quot;N$&quot;* \(#,##0.00\);_(&quot;N$&quot;* &quot;-&quot;??_);_(@_)"/>
    <numFmt numFmtId="202" formatCode="00000"/>
    <numFmt numFmtId="203" formatCode="General_)"/>
    <numFmt numFmtId="204" formatCode="0.00_)"/>
    <numFmt numFmtId="205" formatCode="0.0"/>
    <numFmt numFmtId="206" formatCode="#."/>
    <numFmt numFmtId="207" formatCode="#.00"/>
    <numFmt numFmtId="208" formatCode="mmmm\ d\,\ yyyy"/>
    <numFmt numFmtId="209" formatCode="0.000000"/>
    <numFmt numFmtId="210" formatCode="#,##0.0"/>
    <numFmt numFmtId="211" formatCode="0.00000"/>
    <numFmt numFmtId="212" formatCode="0.0000"/>
    <numFmt numFmtId="213" formatCode="0.000"/>
    <numFmt numFmtId="214" formatCode="0.00_);\(0.00\)"/>
    <numFmt numFmtId="215" formatCode="[$-C0A]dddd\,\ dd&quot; de &quot;mmmm&quot; de &quot;yyyy"/>
    <numFmt numFmtId="216" formatCode="[$-C0A]hh:mm:ss\ AM/PM"/>
    <numFmt numFmtId="217" formatCode="_(* #,##0.0_);_(* \(#,##0.0\);_(* &quot;-&quot;??_);_(@_)"/>
    <numFmt numFmtId="218" formatCode="_(* #,##0.000_);_(* \(#,##0.000\);_(* &quot;-&quot;??_);_(@_)"/>
    <numFmt numFmtId="219" formatCode="_(* #,##0_);_(* \(#,##0\);_(* &quot;-&quot;??_);_(@_)"/>
    <numFmt numFmtId="220" formatCode="&quot;Sí&quot;;&quot;Sí&quot;;&quot;No&quot;"/>
    <numFmt numFmtId="221" formatCode="&quot;Verdadero&quot;;&quot;Verdadero&quot;;&quot;Falso&quot;"/>
    <numFmt numFmtId="222" formatCode="&quot;Activado&quot;;&quot;Activado&quot;;&quot;Desactivado&quot;"/>
    <numFmt numFmtId="223" formatCode="[$€-2]\ #,##0.00_);[Red]\([$€-2]\ #,##0.00\)"/>
    <numFmt numFmtId="224" formatCode="[$-2C0A]dddd\,\ dd&quot; de &quot;mmmm&quot; de &quot;yyyy"/>
    <numFmt numFmtId="225" formatCode="[$-2C0A]hh:mm:ss\ AM/PM"/>
  </numFmts>
  <fonts count="9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u val="single"/>
      <sz val="11"/>
      <name val="Arial"/>
      <family val="2"/>
    </font>
    <font>
      <b/>
      <sz val="11"/>
      <name val="Courier New"/>
      <family val="3"/>
    </font>
    <font>
      <sz val="11"/>
      <color indexed="8"/>
      <name val="Courier New"/>
      <family val="3"/>
    </font>
    <font>
      <sz val="11"/>
      <name val="Courier New"/>
      <family val="3"/>
    </font>
    <font>
      <b/>
      <sz val="11"/>
      <color indexed="8"/>
      <name val="Courier New"/>
      <family val="3"/>
    </font>
    <font>
      <sz val="10"/>
      <name val="Courier"/>
      <family val="3"/>
    </font>
    <font>
      <sz val="11"/>
      <name val="Arial"/>
      <family val="2"/>
    </font>
    <font>
      <b/>
      <sz val="10"/>
      <name val="Courier New"/>
      <family val="3"/>
    </font>
    <font>
      <u val="single"/>
      <sz val="11"/>
      <name val="Courier New"/>
      <family val="3"/>
    </font>
    <font>
      <b/>
      <u val="single"/>
      <sz val="11"/>
      <name val="Courier New"/>
      <family val="3"/>
    </font>
    <font>
      <b/>
      <u val="singleAccounting"/>
      <sz val="11"/>
      <color indexed="8"/>
      <name val="Courier New"/>
      <family val="3"/>
    </font>
    <font>
      <b/>
      <u val="doubleAccounting"/>
      <sz val="11"/>
      <color indexed="8"/>
      <name val="Courier New"/>
      <family val="3"/>
    </font>
    <font>
      <sz val="8"/>
      <color indexed="8"/>
      <name val="Courier New"/>
      <family val="3"/>
    </font>
    <font>
      <b/>
      <u val="single"/>
      <sz val="11"/>
      <color indexed="8"/>
      <name val="Courier New"/>
      <family val="3"/>
    </font>
    <font>
      <sz val="10"/>
      <name val="Courier New"/>
      <family val="3"/>
    </font>
    <font>
      <i/>
      <u val="single"/>
      <sz val="10"/>
      <name val="Arial"/>
      <family val="2"/>
    </font>
    <font>
      <u val="single"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Courier"/>
      <family val="3"/>
    </font>
    <font>
      <u val="single"/>
      <sz val="10"/>
      <name val="Courier New"/>
      <family val="3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u val="singleAccounting"/>
      <sz val="11"/>
      <color indexed="8"/>
      <name val="Arial"/>
      <family val="2"/>
    </font>
    <font>
      <b/>
      <u val="doubleAccounting"/>
      <sz val="11"/>
      <color indexed="8"/>
      <name val="Arial"/>
      <family val="2"/>
    </font>
    <font>
      <b/>
      <i/>
      <sz val="11"/>
      <name val="Arial"/>
      <family val="2"/>
    </font>
    <font>
      <b/>
      <i/>
      <sz val="12"/>
      <color indexed="8"/>
      <name val="Arial"/>
      <family val="2"/>
    </font>
    <font>
      <sz val="12"/>
      <name val="Courier New"/>
      <family val="3"/>
    </font>
    <font>
      <sz val="12"/>
      <name val="Arial"/>
      <family val="2"/>
    </font>
    <font>
      <b/>
      <i/>
      <sz val="12"/>
      <name val="Courier New"/>
      <family val="3"/>
    </font>
    <font>
      <b/>
      <sz val="16"/>
      <name val="Courier New"/>
      <family val="3"/>
    </font>
    <font>
      <b/>
      <i/>
      <sz val="28"/>
      <name val="Times New Roman"/>
      <family val="1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u val="single"/>
      <sz val="10"/>
      <color indexed="8"/>
      <name val="Arial"/>
      <family val="2"/>
    </font>
    <font>
      <u val="single"/>
      <sz val="16"/>
      <name val="Elephant"/>
      <family val="1"/>
    </font>
    <font>
      <b/>
      <i/>
      <u val="single"/>
      <sz val="12"/>
      <name val="Courier New"/>
      <family val="3"/>
    </font>
    <font>
      <b/>
      <sz val="12"/>
      <color indexed="8"/>
      <name val="Arial"/>
      <family val="2"/>
    </font>
    <font>
      <b/>
      <i/>
      <sz val="36"/>
      <name val="Times New Roman"/>
      <family val="1"/>
    </font>
    <font>
      <b/>
      <i/>
      <sz val="22"/>
      <name val="Times New Roman"/>
      <family val="1"/>
    </font>
    <font>
      <b/>
      <i/>
      <u val="single"/>
      <sz val="26"/>
      <name val="Times New Roman"/>
      <family val="1"/>
    </font>
    <font>
      <b/>
      <i/>
      <u val="single"/>
      <sz val="24"/>
      <name val="Times New Roman"/>
      <family val="1"/>
    </font>
    <font>
      <b/>
      <i/>
      <u val="single"/>
      <sz val="28"/>
      <name val="Times New Roman"/>
      <family val="1"/>
    </font>
    <font>
      <sz val="10"/>
      <color indexed="8"/>
      <name val="Courier"/>
      <family val="3"/>
    </font>
    <font>
      <b/>
      <sz val="15"/>
      <color indexed="8"/>
      <name val="Courier"/>
      <family val="3"/>
    </font>
    <font>
      <b/>
      <i/>
      <sz val="10"/>
      <color indexed="8"/>
      <name val="Arial"/>
      <family val="2"/>
    </font>
    <font>
      <b/>
      <u val="single"/>
      <sz val="12"/>
      <name val="Courier New"/>
      <family val="3"/>
    </font>
    <font>
      <sz val="11"/>
      <color indexed="8"/>
      <name val="Courier"/>
      <family val="3"/>
    </font>
    <font>
      <sz val="9"/>
      <name val="Arial"/>
      <family val="2"/>
    </font>
    <font>
      <sz val="11"/>
      <name val="Calibri"/>
      <family val="2"/>
    </font>
    <font>
      <b/>
      <u val="single"/>
      <sz val="11"/>
      <name val="Calibri"/>
      <family val="2"/>
    </font>
    <font>
      <b/>
      <sz val="11"/>
      <name val="Calibri"/>
      <family val="2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80" fillId="20" borderId="0" applyNumberFormat="0" applyBorder="0" applyAlignment="0" applyProtection="0"/>
    <xf numFmtId="0" fontId="81" fillId="21" borderId="1" applyNumberFormat="0" applyAlignment="0" applyProtection="0"/>
    <xf numFmtId="0" fontId="82" fillId="22" borderId="2" applyNumberFormat="0" applyAlignment="0" applyProtection="0"/>
    <xf numFmtId="0" fontId="83" fillId="0" borderId="3" applyNumberFormat="0" applyFill="0" applyAlignment="0" applyProtection="0"/>
    <xf numFmtId="0" fontId="84" fillId="0" borderId="0" applyNumberFormat="0" applyFill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79" fillId="26" borderId="0" applyNumberFormat="0" applyBorder="0" applyAlignment="0" applyProtection="0"/>
    <xf numFmtId="0" fontId="79" fillId="27" borderId="0" applyNumberFormat="0" applyBorder="0" applyAlignment="0" applyProtection="0"/>
    <xf numFmtId="0" fontId="79" fillId="28" borderId="0" applyNumberFormat="0" applyBorder="0" applyAlignment="0" applyProtection="0"/>
    <xf numFmtId="0" fontId="85" fillId="29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7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88" fillId="21" borderId="5" applyNumberFormat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6" applyNumberFormat="0" applyFill="0" applyAlignment="0" applyProtection="0"/>
    <xf numFmtId="0" fontId="93" fillId="0" borderId="7" applyNumberFormat="0" applyFill="0" applyAlignment="0" applyProtection="0"/>
    <xf numFmtId="0" fontId="84" fillId="0" borderId="8" applyNumberFormat="0" applyFill="0" applyAlignment="0" applyProtection="0"/>
    <xf numFmtId="0" fontId="94" fillId="0" borderId="9" applyNumberFormat="0" applyFill="0" applyAlignment="0" applyProtection="0"/>
  </cellStyleXfs>
  <cellXfs count="276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 horizontal="left"/>
    </xf>
    <xf numFmtId="0" fontId="7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4" fontId="9" fillId="0" borderId="0" xfId="0" applyNumberFormat="1" applyFont="1" applyFill="1" applyBorder="1" applyAlignment="1" applyProtection="1">
      <alignment/>
      <protection/>
    </xf>
    <xf numFmtId="4" fontId="16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 quotePrefix="1">
      <alignment/>
    </xf>
    <xf numFmtId="4" fontId="16" fillId="0" borderId="0" xfId="0" applyNumberFormat="1" applyFont="1" applyFill="1" applyBorder="1" applyAlignment="1" quotePrefix="1">
      <alignment/>
    </xf>
    <xf numFmtId="4" fontId="17" fillId="0" borderId="0" xfId="0" applyNumberFormat="1" applyFont="1" applyAlignment="1">
      <alignment/>
    </xf>
    <xf numFmtId="0" fontId="7" fillId="0" borderId="0" xfId="0" applyFont="1" applyAlignment="1">
      <alignment/>
    </xf>
    <xf numFmtId="4" fontId="15" fillId="0" borderId="0" xfId="0" applyNumberFormat="1" applyFont="1" applyAlignment="1" quotePrefix="1">
      <alignment horizontal="right"/>
    </xf>
    <xf numFmtId="4" fontId="7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4" fontId="16" fillId="0" borderId="0" xfId="0" applyNumberFormat="1" applyFont="1" applyAlignment="1">
      <alignment/>
    </xf>
    <xf numFmtId="4" fontId="17" fillId="0" borderId="0" xfId="0" applyNumberFormat="1" applyFont="1" applyBorder="1" applyAlignment="1">
      <alignment/>
    </xf>
    <xf numFmtId="0" fontId="5" fillId="0" borderId="0" xfId="0" applyFont="1" applyAlignment="1">
      <alignment horizontal="left"/>
    </xf>
    <xf numFmtId="0" fontId="12" fillId="0" borderId="0" xfId="0" applyFont="1" applyAlignment="1">
      <alignment horizontal="centerContinuous"/>
    </xf>
    <xf numFmtId="0" fontId="15" fillId="0" borderId="0" xfId="0" applyFont="1" applyBorder="1" applyAlignment="1" applyProtection="1">
      <alignment horizontal="centerContinuous"/>
      <protection/>
    </xf>
    <xf numFmtId="0" fontId="18" fillId="0" borderId="0" xfId="0" applyFont="1" applyAlignment="1" quotePrefix="1">
      <alignment horizontal="left"/>
    </xf>
    <xf numFmtId="0" fontId="15" fillId="0" borderId="0" xfId="0" applyFont="1" applyBorder="1" applyAlignment="1" applyProtection="1">
      <alignment horizontal="center"/>
      <protection/>
    </xf>
    <xf numFmtId="4" fontId="19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5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 horizontal="left"/>
      <protection/>
    </xf>
    <xf numFmtId="0" fontId="11" fillId="0" borderId="0" xfId="0" applyFont="1" applyAlignment="1">
      <alignment horizontal="right"/>
    </xf>
    <xf numFmtId="4" fontId="9" fillId="0" borderId="0" xfId="0" applyNumberFormat="1" applyFont="1" applyFill="1" applyBorder="1" applyAlignment="1" applyProtection="1">
      <alignment horizontal="right"/>
      <protection/>
    </xf>
    <xf numFmtId="4" fontId="9" fillId="0" borderId="0" xfId="0" applyNumberFormat="1" applyFont="1" applyFill="1" applyBorder="1" applyAlignment="1" applyProtection="1" quotePrefix="1">
      <alignment horizontal="right"/>
      <protection/>
    </xf>
    <xf numFmtId="4" fontId="7" fillId="0" borderId="0" xfId="0" applyNumberFormat="1" applyFont="1" applyFill="1" applyBorder="1" applyAlignment="1" quotePrefix="1">
      <alignment horizontal="right"/>
    </xf>
    <xf numFmtId="4" fontId="8" fillId="0" borderId="0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/>
    </xf>
    <xf numFmtId="0" fontId="21" fillId="0" borderId="0" xfId="0" applyFont="1" applyAlignment="1">
      <alignment horizontal="left"/>
    </xf>
    <xf numFmtId="0" fontId="0" fillId="0" borderId="0" xfId="0" applyAlignment="1">
      <alignment horizontal="center"/>
    </xf>
    <xf numFmtId="4" fontId="8" fillId="0" borderId="0" xfId="0" applyNumberFormat="1" applyFont="1" applyFill="1" applyBorder="1" applyAlignment="1" quotePrefix="1">
      <alignment horizontal="right"/>
    </xf>
    <xf numFmtId="4" fontId="0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9" fillId="0" borderId="0" xfId="0" applyFont="1" applyBorder="1" applyAlignment="1" applyProtection="1">
      <alignment horizontal="center"/>
      <protection/>
    </xf>
    <xf numFmtId="0" fontId="0" fillId="0" borderId="0" xfId="0" applyAlignment="1">
      <alignment/>
    </xf>
    <xf numFmtId="0" fontId="3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4" fontId="1" fillId="0" borderId="0" xfId="0" applyNumberFormat="1" applyFont="1" applyAlignment="1">
      <alignment/>
    </xf>
    <xf numFmtId="4" fontId="17" fillId="0" borderId="0" xfId="0" applyNumberFormat="1" applyFont="1" applyAlignment="1">
      <alignment horizontal="right"/>
    </xf>
    <xf numFmtId="4" fontId="8" fillId="0" borderId="0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2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4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right"/>
      <protection/>
    </xf>
    <xf numFmtId="4" fontId="10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4" fontId="0" fillId="0" borderId="0" xfId="0" applyNumberFormat="1" applyFont="1" applyBorder="1" applyAlignment="1" applyProtection="1">
      <alignment horizontal="right"/>
      <protection/>
    </xf>
    <xf numFmtId="0" fontId="0" fillId="0" borderId="0" xfId="0" applyFont="1" applyAlignment="1">
      <alignment/>
    </xf>
    <xf numFmtId="0" fontId="1" fillId="0" borderId="0" xfId="0" applyFont="1" applyAlignment="1">
      <alignment horizontal="centerContinuous"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205" fontId="1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213" fontId="0" fillId="0" borderId="0" xfId="0" applyNumberFormat="1" applyAlignment="1">
      <alignment/>
    </xf>
    <xf numFmtId="179" fontId="0" fillId="0" borderId="0" xfId="48" applyFont="1" applyAlignment="1">
      <alignment/>
    </xf>
    <xf numFmtId="179" fontId="15" fillId="0" borderId="0" xfId="48" applyFont="1" applyBorder="1" applyAlignment="1" applyProtection="1">
      <alignment horizontal="left"/>
      <protection/>
    </xf>
    <xf numFmtId="179" fontId="15" fillId="0" borderId="0" xfId="48" applyFont="1" applyBorder="1" applyAlignment="1" applyProtection="1">
      <alignment/>
      <protection/>
    </xf>
    <xf numFmtId="179" fontId="14" fillId="0" borderId="0" xfId="48" applyFont="1" applyBorder="1" applyAlignment="1" applyProtection="1">
      <alignment horizontal="center"/>
      <protection/>
    </xf>
    <xf numFmtId="179" fontId="7" fillId="0" borderId="0" xfId="48" applyFont="1" applyFill="1" applyBorder="1" applyAlignment="1" quotePrefix="1">
      <alignment horizontal="right"/>
    </xf>
    <xf numFmtId="179" fontId="0" fillId="0" borderId="0" xfId="48" applyFont="1" applyAlignment="1">
      <alignment/>
    </xf>
    <xf numFmtId="0" fontId="11" fillId="0" borderId="0" xfId="48" applyNumberFormat="1" applyFont="1" applyAlignment="1">
      <alignment horizontal="right"/>
    </xf>
    <xf numFmtId="0" fontId="4" fillId="0" borderId="0" xfId="48" applyNumberFormat="1" applyFont="1" applyAlignment="1">
      <alignment horizontal="center"/>
    </xf>
    <xf numFmtId="0" fontId="22" fillId="0" borderId="0" xfId="48" applyNumberFormat="1" applyFont="1" applyFill="1" applyBorder="1" applyAlignment="1">
      <alignment horizontal="center"/>
    </xf>
    <xf numFmtId="179" fontId="9" fillId="0" borderId="0" xfId="48" applyFont="1" applyFill="1" applyBorder="1" applyAlignment="1">
      <alignment/>
    </xf>
    <xf numFmtId="179" fontId="20" fillId="0" borderId="0" xfId="48" applyFont="1" applyAlignment="1">
      <alignment horizontal="right"/>
    </xf>
    <xf numFmtId="179" fontId="26" fillId="0" borderId="0" xfId="48" applyFont="1" applyAlignment="1">
      <alignment horizontal="center"/>
    </xf>
    <xf numFmtId="179" fontId="12" fillId="0" borderId="0" xfId="48" applyFont="1" applyAlignment="1">
      <alignment/>
    </xf>
    <xf numFmtId="0" fontId="12" fillId="0" borderId="0" xfId="0" applyFont="1" applyAlignment="1">
      <alignment/>
    </xf>
    <xf numFmtId="4" fontId="12" fillId="0" borderId="0" xfId="0" applyNumberFormat="1" applyFont="1" applyFill="1" applyBorder="1" applyAlignment="1" applyProtection="1">
      <alignment horizontal="right"/>
      <protection/>
    </xf>
    <xf numFmtId="4" fontId="12" fillId="0" borderId="0" xfId="0" applyNumberFormat="1" applyFont="1" applyAlignment="1">
      <alignment/>
    </xf>
    <xf numFmtId="179" fontId="12" fillId="0" borderId="10" xfId="48" applyFont="1" applyBorder="1" applyAlignment="1">
      <alignment/>
    </xf>
    <xf numFmtId="0" fontId="28" fillId="0" borderId="0" xfId="0" applyFont="1" applyAlignment="1">
      <alignment/>
    </xf>
    <xf numFmtId="4" fontId="12" fillId="0" borderId="11" xfId="0" applyNumberFormat="1" applyFont="1" applyBorder="1" applyAlignment="1">
      <alignment horizontal="centerContinuous" vertical="center"/>
    </xf>
    <xf numFmtId="4" fontId="12" fillId="0" borderId="11" xfId="0" applyNumberFormat="1" applyFont="1" applyBorder="1" applyAlignment="1">
      <alignment vertical="center"/>
    </xf>
    <xf numFmtId="4" fontId="12" fillId="0" borderId="11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/>
    </xf>
    <xf numFmtId="0" fontId="22" fillId="0" borderId="0" xfId="0" applyFont="1" applyAlignment="1">
      <alignment horizontal="center"/>
    </xf>
    <xf numFmtId="4" fontId="12" fillId="0" borderId="10" xfId="0" applyNumberFormat="1" applyFont="1" applyFill="1" applyBorder="1" applyAlignment="1" applyProtection="1">
      <alignment horizontal="right"/>
      <protection/>
    </xf>
    <xf numFmtId="4" fontId="29" fillId="0" borderId="12" xfId="0" applyNumberFormat="1" applyFont="1" applyFill="1" applyBorder="1" applyAlignment="1">
      <alignment/>
    </xf>
    <xf numFmtId="4" fontId="28" fillId="0" borderId="0" xfId="0" applyNumberFormat="1" applyFont="1" applyFill="1" applyBorder="1" applyAlignment="1" quotePrefix="1">
      <alignment/>
    </xf>
    <xf numFmtId="4" fontId="27" fillId="0" borderId="0" xfId="0" applyNumberFormat="1" applyFont="1" applyFill="1" applyBorder="1" applyAlignment="1">
      <alignment/>
    </xf>
    <xf numFmtId="179" fontId="28" fillId="0" borderId="12" xfId="48" applyFont="1" applyBorder="1" applyAlignment="1">
      <alignment/>
    </xf>
    <xf numFmtId="4" fontId="29" fillId="0" borderId="13" xfId="0" applyNumberFormat="1" applyFont="1" applyFill="1" applyBorder="1" applyAlignment="1" quotePrefix="1">
      <alignment/>
    </xf>
    <xf numFmtId="179" fontId="28" fillId="0" borderId="14" xfId="48" applyFont="1" applyBorder="1" applyAlignment="1">
      <alignment/>
    </xf>
    <xf numFmtId="4" fontId="29" fillId="0" borderId="14" xfId="0" applyNumberFormat="1" applyFont="1" applyBorder="1" applyAlignment="1">
      <alignment/>
    </xf>
    <xf numFmtId="4" fontId="6" fillId="0" borderId="0" xfId="0" applyNumberFormat="1" applyFont="1" applyAlignment="1" quotePrefix="1">
      <alignment horizontal="right"/>
    </xf>
    <xf numFmtId="4" fontId="28" fillId="0" borderId="0" xfId="0" applyNumberFormat="1" applyFont="1" applyAlignment="1">
      <alignment/>
    </xf>
    <xf numFmtId="4" fontId="29" fillId="0" borderId="12" xfId="0" applyNumberFormat="1" applyFont="1" applyBorder="1" applyAlignment="1">
      <alignment/>
    </xf>
    <xf numFmtId="4" fontId="29" fillId="0" borderId="12" xfId="0" applyNumberFormat="1" applyFont="1" applyBorder="1" applyAlignment="1">
      <alignment horizontal="right"/>
    </xf>
    <xf numFmtId="4" fontId="30" fillId="0" borderId="0" xfId="0" applyNumberFormat="1" applyFont="1" applyAlignment="1">
      <alignment/>
    </xf>
    <xf numFmtId="179" fontId="28" fillId="0" borderId="15" xfId="48" applyFont="1" applyBorder="1" applyAlignment="1">
      <alignment/>
    </xf>
    <xf numFmtId="4" fontId="29" fillId="0" borderId="15" xfId="0" applyNumberFormat="1" applyFont="1" applyBorder="1" applyAlignment="1">
      <alignment/>
    </xf>
    <xf numFmtId="4" fontId="31" fillId="0" borderId="0" xfId="0" applyNumberFormat="1" applyFont="1" applyBorder="1" applyAlignment="1">
      <alignment/>
    </xf>
    <xf numFmtId="0" fontId="32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204" fontId="12" fillId="0" borderId="0" xfId="0" applyNumberFormat="1" applyFont="1" applyFill="1" applyBorder="1" applyAlignment="1" applyProtection="1" quotePrefix="1">
      <alignment horizontal="left"/>
      <protection/>
    </xf>
    <xf numFmtId="204" fontId="12" fillId="0" borderId="0" xfId="0" applyNumberFormat="1" applyFont="1" applyFill="1" applyBorder="1" applyAlignment="1" applyProtection="1">
      <alignment horizontal="left"/>
      <protection/>
    </xf>
    <xf numFmtId="0" fontId="32" fillId="0" borderId="0" xfId="0" applyFont="1" applyAlignment="1">
      <alignment/>
    </xf>
    <xf numFmtId="0" fontId="12" fillId="0" borderId="0" xfId="0" applyFont="1" applyAlignment="1">
      <alignment horizontal="left"/>
    </xf>
    <xf numFmtId="0" fontId="32" fillId="0" borderId="0" xfId="0" applyFont="1" applyAlignment="1" quotePrefix="1">
      <alignment horizontal="left"/>
    </xf>
    <xf numFmtId="0" fontId="28" fillId="0" borderId="0" xfId="0" applyFont="1" applyAlignment="1">
      <alignment horizontal="left"/>
    </xf>
    <xf numFmtId="0" fontId="33" fillId="0" borderId="0" xfId="0" applyFont="1" applyAlignment="1">
      <alignment/>
    </xf>
    <xf numFmtId="0" fontId="35" fillId="0" borderId="0" xfId="0" applyFont="1" applyAlignment="1">
      <alignment/>
    </xf>
    <xf numFmtId="204" fontId="36" fillId="0" borderId="0" xfId="0" applyNumberFormat="1" applyFont="1" applyFill="1" applyBorder="1" applyAlignment="1" applyProtection="1">
      <alignment horizontal="left"/>
      <protection/>
    </xf>
    <xf numFmtId="0" fontId="34" fillId="0" borderId="0" xfId="0" applyFont="1" applyFill="1" applyBorder="1" applyAlignment="1">
      <alignment/>
    </xf>
    <xf numFmtId="0" fontId="36" fillId="0" borderId="0" xfId="0" applyFont="1" applyFill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8" fillId="0" borderId="0" xfId="0" applyFont="1" applyBorder="1" applyAlignment="1">
      <alignment horizontal="center"/>
    </xf>
    <xf numFmtId="49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49" fontId="13" fillId="0" borderId="20" xfId="0" applyNumberFormat="1" applyFont="1" applyBorder="1" applyAlignment="1">
      <alignment/>
    </xf>
    <xf numFmtId="49" fontId="37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20" xfId="0" applyFont="1" applyBorder="1" applyAlignment="1">
      <alignment/>
    </xf>
    <xf numFmtId="0" fontId="20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12" xfId="0" applyBorder="1" applyAlignment="1">
      <alignment/>
    </xf>
    <xf numFmtId="0" fontId="0" fillId="0" borderId="22" xfId="0" applyBorder="1" applyAlignment="1">
      <alignment/>
    </xf>
    <xf numFmtId="0" fontId="0" fillId="0" borderId="20" xfId="0" applyBorder="1" applyAlignment="1">
      <alignment horizontal="center"/>
    </xf>
    <xf numFmtId="0" fontId="20" fillId="0" borderId="0" xfId="0" applyFont="1" applyBorder="1" applyAlignment="1">
      <alignment horizontal="left"/>
    </xf>
    <xf numFmtId="0" fontId="20" fillId="0" borderId="20" xfId="0" applyFont="1" applyBorder="1" applyAlignment="1">
      <alignment horizontal="left"/>
    </xf>
    <xf numFmtId="4" fontId="4" fillId="0" borderId="0" xfId="0" applyNumberFormat="1" applyFont="1" applyBorder="1" applyAlignment="1">
      <alignment/>
    </xf>
    <xf numFmtId="0" fontId="14" fillId="0" borderId="0" xfId="0" applyFont="1" applyAlignment="1">
      <alignment horizontal="right"/>
    </xf>
    <xf numFmtId="4" fontId="0" fillId="0" borderId="0" xfId="0" applyNumberFormat="1" applyAlignment="1">
      <alignment horizontal="right" readingOrder="1"/>
    </xf>
    <xf numFmtId="171" fontId="0" fillId="0" borderId="0" xfId="0" applyNumberFormat="1" applyAlignment="1">
      <alignment/>
    </xf>
    <xf numFmtId="179" fontId="12" fillId="0" borderId="0" xfId="48" applyFont="1" applyBorder="1" applyAlignment="1">
      <alignment/>
    </xf>
    <xf numFmtId="0" fontId="12" fillId="0" borderId="0" xfId="0" applyFont="1" applyFill="1" applyBorder="1" applyAlignment="1">
      <alignment horizontal="left"/>
    </xf>
    <xf numFmtId="179" fontId="28" fillId="0" borderId="0" xfId="48" applyFont="1" applyBorder="1" applyAlignment="1">
      <alignment/>
    </xf>
    <xf numFmtId="4" fontId="29" fillId="0" borderId="0" xfId="0" applyNumberFormat="1" applyFont="1" applyBorder="1" applyAlignment="1">
      <alignment/>
    </xf>
    <xf numFmtId="179" fontId="28" fillId="0" borderId="23" xfId="48" applyFont="1" applyBorder="1" applyAlignment="1">
      <alignment/>
    </xf>
    <xf numFmtId="2" fontId="28" fillId="0" borderId="0" xfId="48" applyNumberFormat="1" applyFont="1" applyBorder="1" applyAlignment="1">
      <alignment/>
    </xf>
    <xf numFmtId="204" fontId="45" fillId="0" borderId="0" xfId="0" applyNumberFormat="1" applyFont="1" applyFill="1" applyBorder="1" applyAlignment="1" applyProtection="1">
      <alignment horizontal="left"/>
      <protection/>
    </xf>
    <xf numFmtId="4" fontId="12" fillId="0" borderId="0" xfId="48" applyNumberFormat="1" applyFont="1" applyAlignment="1">
      <alignment/>
    </xf>
    <xf numFmtId="4" fontId="0" fillId="0" borderId="0" xfId="48" applyNumberFormat="1" applyFont="1" applyAlignment="1">
      <alignment/>
    </xf>
    <xf numFmtId="4" fontId="12" fillId="0" borderId="10" xfId="48" applyNumberFormat="1" applyFont="1" applyBorder="1" applyAlignment="1">
      <alignment/>
    </xf>
    <xf numFmtId="4" fontId="28" fillId="0" borderId="0" xfId="48" applyNumberFormat="1" applyFont="1" applyFill="1" applyBorder="1" applyAlignment="1" applyProtection="1" quotePrefix="1">
      <alignment horizontal="right"/>
      <protection/>
    </xf>
    <xf numFmtId="4" fontId="12" fillId="0" borderId="0" xfId="48" applyNumberFormat="1" applyFont="1" applyFill="1" applyBorder="1" applyAlignment="1" applyProtection="1" quotePrefix="1">
      <alignment horizontal="right"/>
      <protection/>
    </xf>
    <xf numFmtId="4" fontId="27" fillId="0" borderId="0" xfId="48" applyNumberFormat="1" applyFont="1" applyFill="1" applyBorder="1" applyAlignment="1">
      <alignment horizontal="right"/>
    </xf>
    <xf numFmtId="4" fontId="27" fillId="0" borderId="10" xfId="48" applyNumberFormat="1" applyFont="1" applyFill="1" applyBorder="1" applyAlignment="1" quotePrefix="1">
      <alignment horizontal="right"/>
    </xf>
    <xf numFmtId="4" fontId="27" fillId="0" borderId="0" xfId="48" applyNumberFormat="1" applyFont="1" applyFill="1" applyBorder="1" applyAlignment="1" quotePrefix="1">
      <alignment horizontal="right"/>
    </xf>
    <xf numFmtId="0" fontId="36" fillId="0" borderId="0" xfId="0" applyFont="1" applyFill="1" applyBorder="1" applyAlignment="1">
      <alignment horizontal="left"/>
    </xf>
    <xf numFmtId="4" fontId="29" fillId="0" borderId="13" xfId="48" applyNumberFormat="1" applyFont="1" applyFill="1" applyBorder="1" applyAlignment="1" quotePrefix="1">
      <alignment horizontal="right"/>
    </xf>
    <xf numFmtId="0" fontId="13" fillId="0" borderId="11" xfId="0" applyFont="1" applyFill="1" applyBorder="1" applyAlignment="1">
      <alignment horizontal="center" wrapText="1"/>
    </xf>
    <xf numFmtId="4" fontId="12" fillId="0" borderId="19" xfId="0" applyNumberFormat="1" applyFont="1" applyBorder="1" applyAlignment="1">
      <alignment vertical="center"/>
    </xf>
    <xf numFmtId="0" fontId="13" fillId="0" borderId="19" xfId="0" applyFont="1" applyBorder="1" applyAlignment="1">
      <alignment horizontal="centerContinuous" vertical="center" wrapText="1"/>
    </xf>
    <xf numFmtId="0" fontId="13" fillId="0" borderId="24" xfId="0" applyFont="1" applyBorder="1" applyAlignment="1">
      <alignment horizontal="centerContinuous" vertical="center" wrapText="1"/>
    </xf>
    <xf numFmtId="4" fontId="12" fillId="0" borderId="25" xfId="0" applyNumberFormat="1" applyFont="1" applyBorder="1" applyAlignment="1">
      <alignment vertical="center"/>
    </xf>
    <xf numFmtId="4" fontId="28" fillId="0" borderId="0" xfId="48" applyNumberFormat="1" applyFont="1" applyAlignment="1">
      <alignment/>
    </xf>
    <xf numFmtId="179" fontId="46" fillId="0" borderId="15" xfId="48" applyFont="1" applyBorder="1" applyAlignment="1">
      <alignment horizontal="right"/>
    </xf>
    <xf numFmtId="4" fontId="28" fillId="0" borderId="26" xfId="0" applyNumberFormat="1" applyFont="1" applyBorder="1" applyAlignment="1">
      <alignment horizontal="centerContinuous" vertical="center"/>
    </xf>
    <xf numFmtId="4" fontId="28" fillId="0" borderId="26" xfId="0" applyNumberFormat="1" applyFont="1" applyBorder="1" applyAlignment="1">
      <alignment horizontal="right" vertical="center"/>
    </xf>
    <xf numFmtId="4" fontId="28" fillId="0" borderId="27" xfId="0" applyNumberFormat="1" applyFont="1" applyBorder="1" applyAlignment="1">
      <alignment horizontal="right" vertical="center"/>
    </xf>
    <xf numFmtId="4" fontId="28" fillId="0" borderId="26" xfId="0" applyNumberFormat="1" applyFont="1" applyBorder="1" applyAlignment="1">
      <alignment horizontal="center"/>
    </xf>
    <xf numFmtId="4" fontId="28" fillId="0" borderId="26" xfId="0" applyNumberFormat="1" applyFont="1" applyBorder="1" applyAlignment="1">
      <alignment/>
    </xf>
    <xf numFmtId="4" fontId="28" fillId="0" borderId="27" xfId="0" applyNumberFormat="1" applyFont="1" applyBorder="1" applyAlignment="1">
      <alignment/>
    </xf>
    <xf numFmtId="179" fontId="0" fillId="0" borderId="0" xfId="0" applyNumberFormat="1" applyAlignment="1">
      <alignment/>
    </xf>
    <xf numFmtId="0" fontId="37" fillId="0" borderId="28" xfId="0" applyFont="1" applyFill="1" applyBorder="1" applyAlignment="1">
      <alignment horizontal="centerContinuous" vertical="center"/>
    </xf>
    <xf numFmtId="0" fontId="13" fillId="0" borderId="29" xfId="0" applyFont="1" applyFill="1" applyBorder="1" applyAlignment="1">
      <alignment horizontal="center" wrapText="1"/>
    </xf>
    <xf numFmtId="0" fontId="13" fillId="0" borderId="29" xfId="0" applyFont="1" applyBorder="1" applyAlignment="1">
      <alignment horizontal="centerContinuous" vertical="center" wrapText="1"/>
    </xf>
    <xf numFmtId="0" fontId="13" fillId="0" borderId="30" xfId="0" applyFont="1" applyBorder="1" applyAlignment="1">
      <alignment horizontal="centerContinuous" vertical="center" wrapText="1"/>
    </xf>
    <xf numFmtId="204" fontId="9" fillId="0" borderId="31" xfId="0" applyNumberFormat="1" applyFont="1" applyFill="1" applyBorder="1" applyAlignment="1" applyProtection="1">
      <alignment horizontal="left" vertical="center"/>
      <protection/>
    </xf>
    <xf numFmtId="0" fontId="37" fillId="0" borderId="31" xfId="0" applyFont="1" applyFill="1" applyBorder="1" applyAlignment="1">
      <alignment horizontal="center" vertical="center"/>
    </xf>
    <xf numFmtId="0" fontId="9" fillId="0" borderId="31" xfId="0" applyFont="1" applyBorder="1" applyAlignment="1">
      <alignment horizontal="left"/>
    </xf>
    <xf numFmtId="204" fontId="9" fillId="0" borderId="32" xfId="0" applyNumberFormat="1" applyFont="1" applyFill="1" applyBorder="1" applyAlignment="1" applyProtection="1">
      <alignment horizontal="left" vertical="center"/>
      <protection/>
    </xf>
    <xf numFmtId="4" fontId="12" fillId="0" borderId="33" xfId="0" applyNumberFormat="1" applyFont="1" applyBorder="1" applyAlignment="1">
      <alignment horizontal="right" vertical="center"/>
    </xf>
    <xf numFmtId="0" fontId="44" fillId="0" borderId="0" xfId="0" applyFont="1" applyBorder="1" applyAlignment="1" applyProtection="1">
      <alignment/>
      <protection/>
    </xf>
    <xf numFmtId="0" fontId="40" fillId="0" borderId="0" xfId="0" applyFont="1" applyBorder="1" applyAlignment="1">
      <alignment horizontal="justify" vertical="top" wrapText="1"/>
    </xf>
    <xf numFmtId="4" fontId="42" fillId="0" borderId="0" xfId="0" applyNumberFormat="1" applyFont="1" applyBorder="1" applyAlignment="1">
      <alignment horizontal="right" vertical="top" wrapText="1" readingOrder="1"/>
    </xf>
    <xf numFmtId="0" fontId="42" fillId="0" borderId="0" xfId="0" applyFont="1" applyBorder="1" applyAlignment="1">
      <alignment horizontal="justify" vertical="top" wrapText="1"/>
    </xf>
    <xf numFmtId="4" fontId="40" fillId="0" borderId="0" xfId="0" applyNumberFormat="1" applyFont="1" applyBorder="1" applyAlignment="1">
      <alignment horizontal="right" vertical="top" wrapText="1" readingOrder="1"/>
    </xf>
    <xf numFmtId="0" fontId="41" fillId="0" borderId="0" xfId="0" applyFont="1" applyBorder="1" applyAlignment="1">
      <alignment horizontal="justify" vertical="top" wrapText="1"/>
    </xf>
    <xf numFmtId="4" fontId="41" fillId="0" borderId="0" xfId="0" applyNumberFormat="1" applyFont="1" applyBorder="1" applyAlignment="1">
      <alignment horizontal="right" vertical="top" wrapText="1" readingOrder="1"/>
    </xf>
    <xf numFmtId="0" fontId="47" fillId="0" borderId="0" xfId="0" applyFont="1" applyBorder="1" applyAlignment="1">
      <alignment horizontal="center"/>
    </xf>
    <xf numFmtId="0" fontId="52" fillId="0" borderId="0" xfId="0" applyFont="1" applyBorder="1" applyAlignment="1">
      <alignment vertical="center"/>
    </xf>
    <xf numFmtId="0" fontId="53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justify" vertical="top" wrapText="1"/>
    </xf>
    <xf numFmtId="4" fontId="40" fillId="0" borderId="10" xfId="0" applyNumberFormat="1" applyFont="1" applyBorder="1" applyAlignment="1">
      <alignment horizontal="right" vertical="top" wrapText="1" readingOrder="1"/>
    </xf>
    <xf numFmtId="4" fontId="54" fillId="0" borderId="0" xfId="0" applyNumberFormat="1" applyFont="1" applyBorder="1" applyAlignment="1">
      <alignment horizontal="right" vertical="top" wrapText="1" readingOrder="1"/>
    </xf>
    <xf numFmtId="4" fontId="41" fillId="0" borderId="15" xfId="0" applyNumberFormat="1" applyFont="1" applyBorder="1" applyAlignment="1">
      <alignment horizontal="right" vertical="top" wrapText="1" readingOrder="1"/>
    </xf>
    <xf numFmtId="0" fontId="41" fillId="0" borderId="15" xfId="0" applyFont="1" applyBorder="1" applyAlignment="1">
      <alignment horizontal="justify" vertical="top" wrapText="1"/>
    </xf>
    <xf numFmtId="0" fontId="43" fillId="0" borderId="0" xfId="0" applyNumberFormat="1" applyFont="1" applyBorder="1" applyAlignment="1">
      <alignment horizontal="right" vertical="top" wrapText="1" readingOrder="1"/>
    </xf>
    <xf numFmtId="4" fontId="54" fillId="0" borderId="15" xfId="0" applyNumberFormat="1" applyFont="1" applyBorder="1" applyAlignment="1">
      <alignment horizontal="right" vertical="top" wrapText="1" readingOrder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right"/>
    </xf>
    <xf numFmtId="179" fontId="1" fillId="0" borderId="0" xfId="48" applyFont="1" applyBorder="1" applyAlignment="1">
      <alignment/>
    </xf>
    <xf numFmtId="4" fontId="1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4" fontId="28" fillId="0" borderId="13" xfId="48" applyNumberFormat="1" applyFont="1" applyBorder="1" applyAlignment="1">
      <alignment/>
    </xf>
    <xf numFmtId="0" fontId="44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 quotePrefix="1">
      <alignment horizontal="left"/>
    </xf>
    <xf numFmtId="4" fontId="12" fillId="0" borderId="0" xfId="0" applyNumberFormat="1" applyFont="1" applyFill="1" applyBorder="1" applyAlignment="1" applyProtection="1">
      <alignment horizontal="right"/>
      <protection/>
    </xf>
    <xf numFmtId="4" fontId="29" fillId="0" borderId="13" xfId="0" applyNumberFormat="1" applyFont="1" applyBorder="1" applyAlignment="1">
      <alignment horizontal="right"/>
    </xf>
    <xf numFmtId="4" fontId="12" fillId="0" borderId="0" xfId="48" applyNumberFormat="1" applyFont="1" applyFill="1" applyBorder="1" applyAlignment="1" applyProtection="1">
      <alignment horizontal="right"/>
      <protection/>
    </xf>
    <xf numFmtId="4" fontId="0" fillId="0" borderId="0" xfId="48" applyNumberFormat="1" applyFont="1" applyBorder="1" applyAlignment="1">
      <alignment/>
    </xf>
    <xf numFmtId="4" fontId="12" fillId="0" borderId="12" xfId="48" applyNumberFormat="1" applyFont="1" applyBorder="1" applyAlignment="1">
      <alignment/>
    </xf>
    <xf numFmtId="4" fontId="12" fillId="0" borderId="12" xfId="48" applyNumberFormat="1" applyFont="1" applyFill="1" applyBorder="1" applyAlignment="1" applyProtection="1">
      <alignment horizontal="right"/>
      <protection/>
    </xf>
    <xf numFmtId="204" fontId="12" fillId="0" borderId="0" xfId="0" applyNumberFormat="1" applyFont="1" applyFill="1" applyBorder="1" applyAlignment="1" applyProtection="1">
      <alignment horizontal="left"/>
      <protection/>
    </xf>
    <xf numFmtId="4" fontId="12" fillId="0" borderId="0" xfId="48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57" fillId="0" borderId="0" xfId="0" applyFont="1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left"/>
    </xf>
    <xf numFmtId="204" fontId="7" fillId="0" borderId="34" xfId="0" applyNumberFormat="1" applyFont="1" applyFill="1" applyBorder="1" applyAlignment="1" applyProtection="1">
      <alignment horizontal="left" vertical="center"/>
      <protection/>
    </xf>
    <xf numFmtId="2" fontId="12" fillId="0" borderId="10" xfId="48" applyNumberFormat="1" applyFont="1" applyBorder="1" applyAlignment="1">
      <alignment/>
    </xf>
    <xf numFmtId="2" fontId="28" fillId="0" borderId="12" xfId="48" applyNumberFormat="1" applyFont="1" applyBorder="1" applyAlignment="1">
      <alignment/>
    </xf>
    <xf numFmtId="2" fontId="12" fillId="0" borderId="0" xfId="48" applyNumberFormat="1" applyFont="1" applyAlignment="1">
      <alignment/>
    </xf>
    <xf numFmtId="2" fontId="28" fillId="0" borderId="13" xfId="48" applyNumberFormat="1" applyFont="1" applyBorder="1" applyAlignment="1">
      <alignment/>
    </xf>
    <xf numFmtId="2" fontId="12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0" fontId="58" fillId="0" borderId="0" xfId="0" applyFont="1" applyAlignment="1">
      <alignment horizontal="right" vertical="center"/>
    </xf>
    <xf numFmtId="0" fontId="58" fillId="0" borderId="0" xfId="0" applyFont="1" applyAlignment="1">
      <alignment horizontal="justify" vertical="center"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justify" vertical="center"/>
    </xf>
    <xf numFmtId="0" fontId="60" fillId="0" borderId="0" xfId="0" applyFont="1" applyAlignment="1">
      <alignment horizontal="justify" vertical="center"/>
    </xf>
    <xf numFmtId="0" fontId="61" fillId="0" borderId="0" xfId="0" applyFont="1" applyAlignment="1">
      <alignment vertical="center"/>
    </xf>
    <xf numFmtId="0" fontId="0" fillId="0" borderId="0" xfId="0" applyAlignment="1">
      <alignment vertical="center"/>
    </xf>
    <xf numFmtId="0" fontId="58" fillId="0" borderId="0" xfId="0" applyFont="1" applyAlignment="1">
      <alignment/>
    </xf>
    <xf numFmtId="179" fontId="35" fillId="0" borderId="0" xfId="48" applyFont="1" applyAlignment="1">
      <alignment/>
    </xf>
    <xf numFmtId="179" fontId="0" fillId="0" borderId="0" xfId="48" applyFont="1" applyAlignment="1">
      <alignment/>
    </xf>
    <xf numFmtId="204" fontId="0" fillId="0" borderId="0" xfId="0" applyNumberFormat="1" applyFont="1" applyFill="1" applyBorder="1" applyAlignment="1" applyProtection="1">
      <alignment horizontal="left"/>
      <protection/>
    </xf>
    <xf numFmtId="4" fontId="0" fillId="0" borderId="0" xfId="48" applyNumberFormat="1" applyFont="1" applyAlignment="1">
      <alignment/>
    </xf>
    <xf numFmtId="4" fontId="0" fillId="0" borderId="10" xfId="48" applyNumberFormat="1" applyFont="1" applyBorder="1" applyAlignment="1">
      <alignment/>
    </xf>
    <xf numFmtId="4" fontId="12" fillId="0" borderId="0" xfId="48" applyNumberFormat="1" applyFont="1" applyBorder="1" applyAlignment="1">
      <alignment/>
    </xf>
    <xf numFmtId="0" fontId="0" fillId="0" borderId="0" xfId="0" applyFont="1" applyAlignment="1">
      <alignment/>
    </xf>
    <xf numFmtId="0" fontId="57" fillId="0" borderId="0" xfId="0" applyFont="1" applyAlignment="1">
      <alignment horizontal="center"/>
    </xf>
    <xf numFmtId="204" fontId="0" fillId="0" borderId="0" xfId="0" applyNumberFormat="1" applyFont="1" applyBorder="1" applyAlignment="1" applyProtection="1">
      <alignment horizontal="left"/>
      <protection/>
    </xf>
    <xf numFmtId="0" fontId="39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50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/>
    </xf>
    <xf numFmtId="49" fontId="37" fillId="0" borderId="0" xfId="0" applyNumberFormat="1" applyFont="1" applyBorder="1" applyAlignment="1">
      <alignment horizontal="center"/>
    </xf>
    <xf numFmtId="0" fontId="0" fillId="0" borderId="0" xfId="0" applyFont="1" applyBorder="1" applyAlignment="1" applyProtection="1">
      <alignment horizontal="left"/>
      <protection/>
    </xf>
    <xf numFmtId="0" fontId="44" fillId="0" borderId="0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/>
    </xf>
    <xf numFmtId="0" fontId="36" fillId="0" borderId="0" xfId="0" applyFont="1" applyFill="1" applyBorder="1" applyAlignment="1">
      <alignment horizontal="left"/>
    </xf>
    <xf numFmtId="0" fontId="0" fillId="0" borderId="0" xfId="0" applyFont="1" applyBorder="1" applyAlignment="1" applyProtection="1">
      <alignment horizontal="center"/>
      <protection/>
    </xf>
    <xf numFmtId="0" fontId="41" fillId="0" borderId="0" xfId="0" applyFont="1" applyBorder="1" applyAlignment="1">
      <alignment horizontal="center" vertical="top" wrapText="1"/>
    </xf>
    <xf numFmtId="0" fontId="55" fillId="0" borderId="0" xfId="0" applyFont="1" applyBorder="1" applyAlignment="1" applyProtection="1">
      <alignment horizontal="center"/>
      <protection/>
    </xf>
    <xf numFmtId="0" fontId="52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57" fillId="0" borderId="0" xfId="0" applyFont="1" applyAlignment="1">
      <alignment horizontal="left"/>
    </xf>
    <xf numFmtId="0" fontId="0" fillId="0" borderId="0" xfId="0" applyFont="1" applyAlignment="1">
      <alignment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8:H51"/>
  <sheetViews>
    <sheetView zoomScalePageLayoutView="0" workbookViewId="0" topLeftCell="A10">
      <selection activeCell="F40" sqref="F40"/>
    </sheetView>
  </sheetViews>
  <sheetFormatPr defaultColWidth="11.421875" defaultRowHeight="12.75"/>
  <cols>
    <col min="2" max="2" width="1.1484375" style="0" customWidth="1"/>
    <col min="3" max="3" width="2.421875" style="0" customWidth="1"/>
    <col min="4" max="4" width="36.28125" style="0" customWidth="1"/>
    <col min="5" max="5" width="1.8515625" style="0" customWidth="1"/>
    <col min="6" max="6" width="36.57421875" style="0" customWidth="1"/>
    <col min="7" max="7" width="3.421875" style="0" customWidth="1"/>
    <col min="8" max="8" width="1.1484375" style="0" customWidth="1"/>
  </cols>
  <sheetData>
    <row r="7" ht="13.5" thickBot="1"/>
    <row r="8" spans="2:8" ht="7.5" customHeight="1" thickBot="1">
      <c r="B8" s="125"/>
      <c r="C8" s="126"/>
      <c r="D8" s="126"/>
      <c r="E8" s="126"/>
      <c r="F8" s="126"/>
      <c r="G8" s="126"/>
      <c r="H8" s="127"/>
    </row>
    <row r="9" spans="2:8" ht="12.75">
      <c r="B9" s="128"/>
      <c r="C9" s="125"/>
      <c r="D9" s="126"/>
      <c r="E9" s="126"/>
      <c r="F9" s="126"/>
      <c r="G9" s="127"/>
      <c r="H9" s="129"/>
    </row>
    <row r="10" spans="2:8" ht="12.75">
      <c r="B10" s="128"/>
      <c r="C10" s="128"/>
      <c r="D10" s="5"/>
      <c r="E10" s="5"/>
      <c r="F10" s="5"/>
      <c r="G10" s="129"/>
      <c r="H10" s="129"/>
    </row>
    <row r="11" spans="2:8" ht="12.75">
      <c r="B11" s="128"/>
      <c r="C11" s="128"/>
      <c r="D11" s="5"/>
      <c r="E11" s="5"/>
      <c r="F11" s="5"/>
      <c r="G11" s="129"/>
      <c r="H11" s="129"/>
    </row>
    <row r="12" spans="2:8" ht="12.75">
      <c r="B12" s="128"/>
      <c r="C12" s="128"/>
      <c r="D12" s="5"/>
      <c r="E12" s="5"/>
      <c r="F12" s="5"/>
      <c r="G12" s="129"/>
      <c r="H12" s="129"/>
    </row>
    <row r="13" spans="2:8" ht="12.75">
      <c r="B13" s="128"/>
      <c r="C13" s="128"/>
      <c r="D13" s="5"/>
      <c r="E13" s="5"/>
      <c r="F13" s="5"/>
      <c r="G13" s="129"/>
      <c r="H13" s="129"/>
    </row>
    <row r="14" spans="2:8" ht="12.75">
      <c r="B14" s="128"/>
      <c r="C14" s="128"/>
      <c r="D14" s="5"/>
      <c r="E14" s="5"/>
      <c r="F14" s="5"/>
      <c r="G14" s="129"/>
      <c r="H14" s="129"/>
    </row>
    <row r="15" spans="2:8" ht="12.75">
      <c r="B15" s="128"/>
      <c r="C15" s="128"/>
      <c r="D15" s="5"/>
      <c r="E15" s="5"/>
      <c r="F15" s="5"/>
      <c r="G15" s="129"/>
      <c r="H15" s="129"/>
    </row>
    <row r="16" spans="2:8" ht="45">
      <c r="B16" s="128"/>
      <c r="C16" s="128"/>
      <c r="D16" s="258" t="s">
        <v>35</v>
      </c>
      <c r="E16" s="258"/>
      <c r="F16" s="258"/>
      <c r="G16" s="129"/>
      <c r="H16" s="129"/>
    </row>
    <row r="17" spans="2:8" ht="21" customHeight="1">
      <c r="B17" s="128"/>
      <c r="C17" s="128"/>
      <c r="D17" s="196"/>
      <c r="E17" s="196"/>
      <c r="F17" s="196"/>
      <c r="G17" s="129"/>
      <c r="H17" s="129"/>
    </row>
    <row r="18" spans="2:8" ht="45" customHeight="1">
      <c r="B18" s="128"/>
      <c r="C18" s="128"/>
      <c r="D18" s="258" t="s">
        <v>36</v>
      </c>
      <c r="E18" s="258"/>
      <c r="F18" s="258"/>
      <c r="G18" s="129"/>
      <c r="H18" s="129"/>
    </row>
    <row r="19" spans="2:8" ht="17.25" customHeight="1">
      <c r="B19" s="128"/>
      <c r="C19" s="128"/>
      <c r="D19" s="130"/>
      <c r="E19" s="130"/>
      <c r="F19" s="130"/>
      <c r="G19" s="129"/>
      <c r="H19" s="129"/>
    </row>
    <row r="20" spans="2:8" ht="19.5" customHeight="1">
      <c r="B20" s="128"/>
      <c r="C20" s="128"/>
      <c r="D20" s="260" t="s">
        <v>61</v>
      </c>
      <c r="E20" s="260"/>
      <c r="F20" s="260"/>
      <c r="G20" s="129"/>
      <c r="H20" s="129"/>
    </row>
    <row r="21" spans="2:8" ht="12.75">
      <c r="B21" s="128"/>
      <c r="C21" s="128"/>
      <c r="D21" s="5"/>
      <c r="E21" s="5"/>
      <c r="F21" s="5"/>
      <c r="G21" s="129"/>
      <c r="H21" s="129"/>
    </row>
    <row r="22" spans="2:8" ht="13.5">
      <c r="B22" s="128"/>
      <c r="C22" s="128"/>
      <c r="D22" s="131"/>
      <c r="E22" s="132"/>
      <c r="F22" s="131"/>
      <c r="G22" s="133"/>
      <c r="H22" s="129"/>
    </row>
    <row r="23" spans="2:8" ht="13.5">
      <c r="B23" s="128"/>
      <c r="C23" s="128"/>
      <c r="D23" s="131"/>
      <c r="E23" s="132"/>
      <c r="F23" s="131"/>
      <c r="G23" s="133"/>
      <c r="H23" s="129"/>
    </row>
    <row r="24" spans="2:8" ht="13.5">
      <c r="B24" s="128"/>
      <c r="C24" s="128"/>
      <c r="D24" s="131"/>
      <c r="E24" s="132"/>
      <c r="F24" s="131"/>
      <c r="G24" s="133"/>
      <c r="H24" s="129"/>
    </row>
    <row r="25" spans="2:8" ht="13.5">
      <c r="B25" s="128"/>
      <c r="C25" s="128"/>
      <c r="D25" s="131"/>
      <c r="E25" s="123"/>
      <c r="F25" s="131"/>
      <c r="G25" s="133"/>
      <c r="H25" s="129"/>
    </row>
    <row r="26" spans="2:8" ht="13.5">
      <c r="B26" s="128"/>
      <c r="C26" s="128"/>
      <c r="D26" s="131"/>
      <c r="E26" s="132"/>
      <c r="F26" s="131"/>
      <c r="G26" s="133"/>
      <c r="H26" s="129"/>
    </row>
    <row r="27" spans="2:8" ht="13.5">
      <c r="B27" s="128"/>
      <c r="C27" s="128"/>
      <c r="D27" s="131"/>
      <c r="E27" s="123"/>
      <c r="F27" s="131"/>
      <c r="G27" s="133"/>
      <c r="H27" s="129"/>
    </row>
    <row r="28" spans="2:8" ht="13.5">
      <c r="B28" s="128"/>
      <c r="C28" s="128"/>
      <c r="D28" s="131"/>
      <c r="E28" s="123"/>
      <c r="F28" s="131"/>
      <c r="G28" s="133"/>
      <c r="H28" s="129"/>
    </row>
    <row r="29" spans="2:8" ht="13.5">
      <c r="B29" s="128"/>
      <c r="C29" s="128"/>
      <c r="D29" s="131"/>
      <c r="E29" s="132"/>
      <c r="F29" s="131"/>
      <c r="G29" s="133"/>
      <c r="H29" s="129"/>
    </row>
    <row r="30" spans="2:8" ht="13.5">
      <c r="B30" s="128"/>
      <c r="C30" s="128"/>
      <c r="D30" s="131"/>
      <c r="E30" s="132"/>
      <c r="F30" s="131"/>
      <c r="G30" s="133"/>
      <c r="H30" s="129"/>
    </row>
    <row r="31" spans="2:8" ht="34.5">
      <c r="B31" s="128"/>
      <c r="C31" s="128"/>
      <c r="D31" s="261" t="s">
        <v>62</v>
      </c>
      <c r="E31" s="261"/>
      <c r="F31" s="261"/>
      <c r="G31" s="129"/>
      <c r="H31" s="129"/>
    </row>
    <row r="32" spans="2:8" ht="12.75">
      <c r="B32" s="128"/>
      <c r="C32" s="128"/>
      <c r="D32" s="5"/>
      <c r="E32" s="5"/>
      <c r="F32" s="5"/>
      <c r="G32" s="129"/>
      <c r="H32" s="129"/>
    </row>
    <row r="33" spans="2:8" ht="33">
      <c r="B33" s="128"/>
      <c r="C33" s="128"/>
      <c r="D33" s="259" t="s">
        <v>63</v>
      </c>
      <c r="E33" s="259"/>
      <c r="F33" s="259"/>
      <c r="G33" s="129"/>
      <c r="H33" s="129"/>
    </row>
    <row r="34" spans="2:8" ht="21">
      <c r="B34" s="128"/>
      <c r="C34" s="128"/>
      <c r="D34" s="134"/>
      <c r="E34" s="134"/>
      <c r="F34" s="134"/>
      <c r="G34" s="129"/>
      <c r="H34" s="129"/>
    </row>
    <row r="35" spans="2:8" ht="12.75">
      <c r="B35" s="128"/>
      <c r="C35" s="128"/>
      <c r="D35" s="5"/>
      <c r="E35" s="5"/>
      <c r="F35" s="5"/>
      <c r="G35" s="129"/>
      <c r="H35" s="129"/>
    </row>
    <row r="36" spans="2:8" ht="30">
      <c r="B36" s="128"/>
      <c r="C36" s="128"/>
      <c r="D36" s="257" t="s">
        <v>140</v>
      </c>
      <c r="E36" s="257"/>
      <c r="F36" s="257"/>
      <c r="G36" s="129"/>
      <c r="H36" s="129"/>
    </row>
    <row r="37" spans="2:8" ht="12.75">
      <c r="B37" s="128"/>
      <c r="C37" s="128"/>
      <c r="D37" s="5"/>
      <c r="E37" s="5"/>
      <c r="F37" s="5"/>
      <c r="G37" s="129"/>
      <c r="H37" s="129"/>
    </row>
    <row r="38" spans="2:8" ht="12.75">
      <c r="B38" s="128"/>
      <c r="C38" s="128"/>
      <c r="D38" s="135"/>
      <c r="E38" s="135"/>
      <c r="F38" s="135"/>
      <c r="G38" s="129"/>
      <c r="H38" s="129"/>
    </row>
    <row r="39" spans="2:8" ht="12.75">
      <c r="B39" s="128"/>
      <c r="C39" s="128"/>
      <c r="D39" s="135"/>
      <c r="E39" s="135"/>
      <c r="F39" s="135"/>
      <c r="G39" s="129"/>
      <c r="H39" s="129"/>
    </row>
    <row r="40" spans="2:8" ht="12.75">
      <c r="B40" s="128"/>
      <c r="C40" s="128"/>
      <c r="D40" s="135"/>
      <c r="E40" s="135"/>
      <c r="F40" s="135"/>
      <c r="G40" s="129"/>
      <c r="H40" s="129"/>
    </row>
    <row r="41" spans="2:8" ht="12.75">
      <c r="B41" s="128"/>
      <c r="C41" s="128"/>
      <c r="D41" s="5"/>
      <c r="E41" s="5"/>
      <c r="F41" s="5"/>
      <c r="G41" s="129"/>
      <c r="H41" s="129"/>
    </row>
    <row r="42" spans="2:8" ht="12.75">
      <c r="B42" s="128"/>
      <c r="C42" s="128"/>
      <c r="D42" s="5"/>
      <c r="E42" s="5"/>
      <c r="F42" s="5"/>
      <c r="G42" s="129"/>
      <c r="H42" s="129"/>
    </row>
    <row r="43" spans="2:8" ht="15">
      <c r="B43" s="128"/>
      <c r="C43" s="128"/>
      <c r="D43" s="136"/>
      <c r="E43" s="136"/>
      <c r="F43" s="136"/>
      <c r="G43" s="137"/>
      <c r="H43" s="137"/>
    </row>
    <row r="44" spans="2:8" ht="13.5">
      <c r="B44" s="128"/>
      <c r="C44" s="128"/>
      <c r="D44" s="124"/>
      <c r="E44" s="123"/>
      <c r="F44" s="143" t="s">
        <v>26</v>
      </c>
      <c r="G44" s="144"/>
      <c r="H44" s="138"/>
    </row>
    <row r="45" spans="2:8" ht="13.5">
      <c r="B45" s="128"/>
      <c r="C45" s="128"/>
      <c r="D45" s="124"/>
      <c r="E45" s="124"/>
      <c r="F45" s="124"/>
      <c r="G45" s="138"/>
      <c r="H45" s="138"/>
    </row>
    <row r="46" spans="2:8" ht="13.5">
      <c r="B46" s="128"/>
      <c r="C46" s="128"/>
      <c r="D46" s="123"/>
      <c r="E46" s="123"/>
      <c r="F46" s="123"/>
      <c r="G46" s="138"/>
      <c r="H46" s="138"/>
    </row>
    <row r="47" spans="2:8" ht="13.5">
      <c r="B47" s="128"/>
      <c r="C47" s="128"/>
      <c r="D47" s="123"/>
      <c r="E47" s="124"/>
      <c r="F47" s="124"/>
      <c r="G47" s="138"/>
      <c r="H47" s="138"/>
    </row>
    <row r="48" spans="2:8" ht="13.5">
      <c r="B48" s="128"/>
      <c r="C48" s="128"/>
      <c r="D48" s="123"/>
      <c r="E48" s="123"/>
      <c r="F48" s="123"/>
      <c r="G48" s="138"/>
      <c r="H48" s="142"/>
    </row>
    <row r="49" spans="2:8" ht="12.75">
      <c r="B49" s="128"/>
      <c r="C49" s="128"/>
      <c r="D49" s="5"/>
      <c r="E49" s="5"/>
      <c r="F49" s="5"/>
      <c r="G49" s="129"/>
      <c r="H49" s="129"/>
    </row>
    <row r="50" spans="2:8" ht="13.5" thickBot="1">
      <c r="B50" s="128"/>
      <c r="C50" s="139"/>
      <c r="D50" s="140"/>
      <c r="E50" s="140"/>
      <c r="F50" s="140"/>
      <c r="G50" s="141"/>
      <c r="H50" s="129"/>
    </row>
    <row r="51" spans="2:8" ht="6" customHeight="1" thickBot="1">
      <c r="B51" s="139"/>
      <c r="C51" s="140"/>
      <c r="D51" s="140"/>
      <c r="E51" s="140"/>
      <c r="F51" s="140"/>
      <c r="G51" s="140"/>
      <c r="H51" s="141"/>
    </row>
  </sheetData>
  <sheetProtection/>
  <mergeCells count="6">
    <mergeCell ref="D36:F36"/>
    <mergeCell ref="D16:F16"/>
    <mergeCell ref="D33:F33"/>
    <mergeCell ref="D18:F18"/>
    <mergeCell ref="D20:F20"/>
    <mergeCell ref="D31:F31"/>
  </mergeCells>
  <printOptions/>
  <pageMargins left="0" right="0" top="0" bottom="0" header="0" footer="0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7">
      <selection activeCell="A26" sqref="A26"/>
    </sheetView>
  </sheetViews>
  <sheetFormatPr defaultColWidth="11.421875" defaultRowHeight="12.75"/>
  <cols>
    <col min="1" max="1" width="71.57421875" style="0" customWidth="1"/>
  </cols>
  <sheetData>
    <row r="1" ht="15">
      <c r="A1" s="237" t="s">
        <v>153</v>
      </c>
    </row>
    <row r="2" ht="15">
      <c r="A2" s="238"/>
    </row>
    <row r="3" ht="15">
      <c r="A3" s="238"/>
    </row>
    <row r="4" ht="15">
      <c r="A4" s="238"/>
    </row>
    <row r="5" ht="15">
      <c r="A5" s="239" t="s">
        <v>110</v>
      </c>
    </row>
    <row r="6" ht="15">
      <c r="A6" s="239" t="s">
        <v>111</v>
      </c>
    </row>
    <row r="7" ht="15">
      <c r="A7" s="239" t="s">
        <v>112</v>
      </c>
    </row>
    <row r="8" ht="15">
      <c r="A8" s="239" t="s">
        <v>113</v>
      </c>
    </row>
    <row r="9" ht="15">
      <c r="A9" s="239"/>
    </row>
    <row r="10" ht="15">
      <c r="A10" s="239"/>
    </row>
    <row r="11" ht="15">
      <c r="A11" s="239"/>
    </row>
    <row r="12" ht="15">
      <c r="A12" s="239" t="s">
        <v>114</v>
      </c>
    </row>
    <row r="13" ht="15">
      <c r="A13" s="239"/>
    </row>
    <row r="14" ht="45">
      <c r="A14" s="238" t="s">
        <v>158</v>
      </c>
    </row>
    <row r="15" ht="45">
      <c r="A15" s="238" t="s">
        <v>159</v>
      </c>
    </row>
    <row r="16" ht="15">
      <c r="A16" s="238"/>
    </row>
    <row r="17" ht="15">
      <c r="A17" s="240" t="s">
        <v>115</v>
      </c>
    </row>
    <row r="18" ht="15">
      <c r="A18" s="241"/>
    </row>
    <row r="19" spans="1:5" ht="15">
      <c r="A19" s="238" t="s">
        <v>119</v>
      </c>
      <c r="E19" s="40"/>
    </row>
    <row r="20" spans="1:5" ht="15">
      <c r="A20" s="238" t="s">
        <v>120</v>
      </c>
      <c r="E20" s="40"/>
    </row>
    <row r="21" spans="1:5" ht="15">
      <c r="A21" s="238" t="s">
        <v>121</v>
      </c>
      <c r="E21" s="40"/>
    </row>
    <row r="22" spans="1:5" ht="15">
      <c r="A22" s="238" t="s">
        <v>122</v>
      </c>
      <c r="E22" s="7"/>
    </row>
    <row r="23" spans="1:5" ht="15">
      <c r="A23" s="238"/>
      <c r="E23" s="3"/>
    </row>
    <row r="24" ht="15">
      <c r="A24" s="240" t="s">
        <v>116</v>
      </c>
    </row>
    <row r="25" ht="30">
      <c r="A25" s="238" t="s">
        <v>154</v>
      </c>
    </row>
    <row r="26" ht="15">
      <c r="A26" s="238" t="s">
        <v>211</v>
      </c>
    </row>
    <row r="27" ht="15">
      <c r="A27" s="238" t="s">
        <v>155</v>
      </c>
    </row>
    <row r="28" spans="1:6" ht="16.5">
      <c r="A28" s="238" t="s">
        <v>117</v>
      </c>
      <c r="F28" s="242"/>
    </row>
    <row r="29" spans="1:6" ht="15">
      <c r="A29" s="238" t="s">
        <v>156</v>
      </c>
      <c r="F29" s="243"/>
    </row>
    <row r="30" spans="1:6" ht="16.5">
      <c r="A30" s="238"/>
      <c r="F30" s="242"/>
    </row>
    <row r="31" spans="1:6" ht="16.5">
      <c r="A31" s="238"/>
      <c r="F31" s="242"/>
    </row>
    <row r="32" spans="1:6" ht="30" customHeight="1">
      <c r="A32" s="238" t="s">
        <v>118</v>
      </c>
      <c r="F32" s="242"/>
    </row>
    <row r="33" spans="1:6" ht="16.5">
      <c r="A33" s="238"/>
      <c r="F33" s="242"/>
    </row>
    <row r="34" spans="1:6" ht="16.5">
      <c r="A34" s="238"/>
      <c r="F34" s="242"/>
    </row>
    <row r="35" spans="1:6" ht="16.5">
      <c r="A35" s="275" t="s">
        <v>98</v>
      </c>
      <c r="B35" s="275"/>
      <c r="F35" s="242"/>
    </row>
    <row r="36" spans="1:6" ht="16.5">
      <c r="A36" s="275" t="s">
        <v>99</v>
      </c>
      <c r="B36" s="275"/>
      <c r="F36" s="242"/>
    </row>
    <row r="37" spans="1:6" ht="16.5">
      <c r="A37" s="275" t="s">
        <v>100</v>
      </c>
      <c r="B37" s="275"/>
      <c r="F37" s="242"/>
    </row>
    <row r="38" spans="1:2" ht="12.75">
      <c r="A38" s="275" t="s">
        <v>101</v>
      </c>
      <c r="B38" s="275"/>
    </row>
    <row r="39" spans="1:2" ht="12.75">
      <c r="A39" s="275" t="s">
        <v>102</v>
      </c>
      <c r="B39" s="275"/>
    </row>
    <row r="40" spans="1:2" ht="15">
      <c r="A40" s="244"/>
      <c r="B40" s="244"/>
    </row>
  </sheetData>
  <sheetProtection/>
  <mergeCells count="5">
    <mergeCell ref="A35:B35"/>
    <mergeCell ref="A36:B36"/>
    <mergeCell ref="A37:B37"/>
    <mergeCell ref="A38:B38"/>
    <mergeCell ref="A39:B39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8:H48"/>
  <sheetViews>
    <sheetView zoomScalePageLayoutView="0" workbookViewId="0" topLeftCell="A22">
      <selection activeCell="F39" sqref="F39"/>
    </sheetView>
  </sheetViews>
  <sheetFormatPr defaultColWidth="11.421875" defaultRowHeight="12.75"/>
  <cols>
    <col min="2" max="2" width="1.1484375" style="0" customWidth="1"/>
    <col min="3" max="3" width="2.421875" style="0" customWidth="1"/>
    <col min="4" max="4" width="36.28125" style="0" customWidth="1"/>
    <col min="5" max="5" width="1.8515625" style="0" customWidth="1"/>
    <col min="6" max="6" width="36.57421875" style="0" customWidth="1"/>
    <col min="7" max="7" width="3.421875" style="0" customWidth="1"/>
    <col min="8" max="8" width="1.1484375" style="0" customWidth="1"/>
  </cols>
  <sheetData>
    <row r="7" ht="13.5" thickBot="1"/>
    <row r="8" spans="2:8" ht="7.5" customHeight="1" thickBot="1">
      <c r="B8" s="125"/>
      <c r="C8" s="126"/>
      <c r="D8" s="126"/>
      <c r="E8" s="126"/>
      <c r="F8" s="126"/>
      <c r="G8" s="126"/>
      <c r="H8" s="127"/>
    </row>
    <row r="9" spans="2:8" ht="12.75">
      <c r="B9" s="128"/>
      <c r="C9" s="125"/>
      <c r="D9" s="126"/>
      <c r="E9" s="126"/>
      <c r="F9" s="126"/>
      <c r="G9" s="127"/>
      <c r="H9" s="129"/>
    </row>
    <row r="10" spans="2:8" ht="12.75">
      <c r="B10" s="128"/>
      <c r="C10" s="128"/>
      <c r="D10" s="5"/>
      <c r="E10" s="5"/>
      <c r="F10" s="5"/>
      <c r="G10" s="129"/>
      <c r="H10" s="129"/>
    </row>
    <row r="11" spans="2:8" ht="34.5">
      <c r="B11" s="128"/>
      <c r="C11" s="128"/>
      <c r="D11" s="262" t="s">
        <v>35</v>
      </c>
      <c r="E11" s="262"/>
      <c r="F11" s="262"/>
      <c r="G11" s="129"/>
      <c r="H11" s="129"/>
    </row>
    <row r="12" spans="2:8" ht="21" customHeight="1">
      <c r="B12" s="128"/>
      <c r="C12" s="128"/>
      <c r="D12" s="130"/>
      <c r="E12" s="130"/>
      <c r="F12" s="130"/>
      <c r="G12" s="129"/>
      <c r="H12" s="129"/>
    </row>
    <row r="13" spans="2:8" ht="34.5" customHeight="1">
      <c r="B13" s="128"/>
      <c r="C13" s="128"/>
      <c r="D13" s="262" t="s">
        <v>36</v>
      </c>
      <c r="E13" s="262"/>
      <c r="F13" s="262"/>
      <c r="G13" s="129"/>
      <c r="H13" s="129"/>
    </row>
    <row r="14" spans="2:8" ht="17.25" customHeight="1">
      <c r="B14" s="128"/>
      <c r="C14" s="128"/>
      <c r="D14" s="130"/>
      <c r="E14" s="130"/>
      <c r="F14" s="130"/>
      <c r="G14" s="129"/>
      <c r="H14" s="129"/>
    </row>
    <row r="15" spans="2:8" ht="19.5" customHeight="1">
      <c r="B15" s="128"/>
      <c r="C15" s="128"/>
      <c r="D15" s="130"/>
      <c r="E15" s="130"/>
      <c r="F15" s="130"/>
      <c r="G15" s="129"/>
      <c r="H15" s="129"/>
    </row>
    <row r="16" spans="2:8" ht="12.75">
      <c r="B16" s="128"/>
      <c r="C16" s="128"/>
      <c r="D16" s="5"/>
      <c r="E16" s="5"/>
      <c r="F16" s="5"/>
      <c r="G16" s="129"/>
      <c r="H16" s="129"/>
    </row>
    <row r="17" spans="2:8" ht="13.5">
      <c r="B17" s="128"/>
      <c r="C17" s="128"/>
      <c r="D17" s="131" t="s">
        <v>1</v>
      </c>
      <c r="E17" s="132" t="s">
        <v>0</v>
      </c>
      <c r="F17" s="131" t="s">
        <v>39</v>
      </c>
      <c r="G17" s="133"/>
      <c r="H17" s="129"/>
    </row>
    <row r="18" spans="2:8" ht="13.5">
      <c r="B18" s="128"/>
      <c r="C18" s="128"/>
      <c r="D18" s="131"/>
      <c r="E18" s="132"/>
      <c r="F18" s="131"/>
      <c r="G18" s="133"/>
      <c r="H18" s="129"/>
    </row>
    <row r="19" spans="2:8" ht="13.5">
      <c r="B19" s="128"/>
      <c r="C19" s="128"/>
      <c r="D19" s="131" t="s">
        <v>38</v>
      </c>
      <c r="E19" s="132" t="s">
        <v>0</v>
      </c>
      <c r="F19" s="131" t="s">
        <v>39</v>
      </c>
      <c r="G19" s="133"/>
      <c r="H19" s="129"/>
    </row>
    <row r="20" spans="2:8" ht="13.5">
      <c r="B20" s="128"/>
      <c r="C20" s="128"/>
      <c r="D20" s="131"/>
      <c r="E20" s="123"/>
      <c r="F20" s="131"/>
      <c r="G20" s="133"/>
      <c r="H20" s="129"/>
    </row>
    <row r="21" spans="2:8" ht="13.5">
      <c r="B21" s="128"/>
      <c r="C21" s="128"/>
      <c r="D21" s="131" t="s">
        <v>30</v>
      </c>
      <c r="E21" s="132" t="s">
        <v>0</v>
      </c>
      <c r="F21" s="131" t="s">
        <v>37</v>
      </c>
      <c r="G21" s="133"/>
      <c r="H21" s="129"/>
    </row>
    <row r="22" spans="2:8" ht="13.5">
      <c r="B22" s="128"/>
      <c r="C22" s="128"/>
      <c r="D22" s="131"/>
      <c r="E22" s="123"/>
      <c r="F22" s="131"/>
      <c r="G22" s="133"/>
      <c r="H22" s="129"/>
    </row>
    <row r="23" spans="2:8" ht="13.5">
      <c r="B23" s="128"/>
      <c r="C23" s="128"/>
      <c r="D23" s="131" t="s">
        <v>40</v>
      </c>
      <c r="E23" s="123" t="s">
        <v>0</v>
      </c>
      <c r="F23" s="131" t="s">
        <v>41</v>
      </c>
      <c r="G23" s="133"/>
      <c r="H23" s="129"/>
    </row>
    <row r="24" spans="2:8" ht="13.5">
      <c r="B24" s="128"/>
      <c r="C24" s="128"/>
      <c r="D24" s="131"/>
      <c r="E24" s="132"/>
      <c r="F24" s="131"/>
      <c r="G24" s="133"/>
      <c r="H24" s="129"/>
    </row>
    <row r="25" spans="2:8" ht="13.5">
      <c r="B25" s="128"/>
      <c r="C25" s="128"/>
      <c r="D25" s="131"/>
      <c r="E25" s="132"/>
      <c r="F25" s="131"/>
      <c r="G25" s="133"/>
      <c r="H25" s="129"/>
    </row>
    <row r="26" spans="2:8" ht="12.75">
      <c r="B26" s="128"/>
      <c r="C26" s="128"/>
      <c r="D26" s="5"/>
      <c r="E26" s="5"/>
      <c r="F26" s="5"/>
      <c r="G26" s="129"/>
      <c r="H26" s="129"/>
    </row>
    <row r="27" spans="2:8" ht="12.75">
      <c r="B27" s="128"/>
      <c r="C27" s="128"/>
      <c r="D27" s="5"/>
      <c r="E27" s="5"/>
      <c r="F27" s="5"/>
      <c r="G27" s="129"/>
      <c r="H27" s="129"/>
    </row>
    <row r="28" spans="2:8" ht="12.75">
      <c r="B28" s="128"/>
      <c r="C28" s="128"/>
      <c r="D28" s="5"/>
      <c r="E28" s="5"/>
      <c r="F28" s="5"/>
      <c r="G28" s="129"/>
      <c r="H28" s="129"/>
    </row>
    <row r="29" spans="2:8" ht="12.75">
      <c r="B29" s="128"/>
      <c r="C29" s="128"/>
      <c r="D29" s="5"/>
      <c r="E29" s="5"/>
      <c r="F29" s="5"/>
      <c r="G29" s="129"/>
      <c r="H29" s="129"/>
    </row>
    <row r="30" spans="2:8" ht="21">
      <c r="B30" s="128"/>
      <c r="C30" s="128"/>
      <c r="D30" s="263" t="s">
        <v>141</v>
      </c>
      <c r="E30" s="263"/>
      <c r="F30" s="263"/>
      <c r="G30" s="129"/>
      <c r="H30" s="129"/>
    </row>
    <row r="31" spans="2:8" ht="21">
      <c r="B31" s="128"/>
      <c r="C31" s="128"/>
      <c r="D31" s="134"/>
      <c r="E31" s="134"/>
      <c r="F31" s="134"/>
      <c r="G31" s="129"/>
      <c r="H31" s="129"/>
    </row>
    <row r="32" spans="2:8" ht="12.75">
      <c r="B32" s="128"/>
      <c r="C32" s="128"/>
      <c r="D32" s="5"/>
      <c r="E32" s="5"/>
      <c r="F32" s="5"/>
      <c r="G32" s="129"/>
      <c r="H32" s="129"/>
    </row>
    <row r="33" spans="2:8" ht="12.75">
      <c r="B33" s="128"/>
      <c r="C33" s="128"/>
      <c r="D33" s="135" t="s">
        <v>31</v>
      </c>
      <c r="E33" s="135" t="s">
        <v>0</v>
      </c>
      <c r="F33" s="214" t="s">
        <v>142</v>
      </c>
      <c r="G33" s="129"/>
      <c r="H33" s="129"/>
    </row>
    <row r="34" spans="2:8" ht="12.75">
      <c r="B34" s="128"/>
      <c r="C34" s="128"/>
      <c r="D34" s="5"/>
      <c r="E34" s="5"/>
      <c r="F34" s="5"/>
      <c r="G34" s="129"/>
      <c r="H34" s="129"/>
    </row>
    <row r="35" spans="2:8" ht="12.75">
      <c r="B35" s="128"/>
      <c r="C35" s="128"/>
      <c r="D35" s="135" t="s">
        <v>32</v>
      </c>
      <c r="E35" s="135" t="s">
        <v>0</v>
      </c>
      <c r="F35" s="214" t="s">
        <v>140</v>
      </c>
      <c r="G35" s="129"/>
      <c r="H35" s="129"/>
    </row>
    <row r="36" spans="2:8" ht="12.75">
      <c r="B36" s="128"/>
      <c r="C36" s="128"/>
      <c r="D36" s="135"/>
      <c r="E36" s="135"/>
      <c r="F36" s="135"/>
      <c r="G36" s="129"/>
      <c r="H36" s="129"/>
    </row>
    <row r="37" spans="2:8" ht="12.75">
      <c r="B37" s="128"/>
      <c r="C37" s="128"/>
      <c r="D37" s="135"/>
      <c r="E37" s="135"/>
      <c r="F37" s="135"/>
      <c r="G37" s="129"/>
      <c r="H37" s="129"/>
    </row>
    <row r="38" spans="2:8" ht="12.75">
      <c r="B38" s="128"/>
      <c r="C38" s="128"/>
      <c r="D38" s="5"/>
      <c r="E38" s="5"/>
      <c r="F38" s="5"/>
      <c r="G38" s="129"/>
      <c r="H38" s="129"/>
    </row>
    <row r="39" spans="2:8" ht="12.75">
      <c r="B39" s="128"/>
      <c r="C39" s="128"/>
      <c r="D39" s="5"/>
      <c r="E39" s="5"/>
      <c r="F39" s="5"/>
      <c r="G39" s="129"/>
      <c r="H39" s="129"/>
    </row>
    <row r="40" spans="2:8" ht="15">
      <c r="B40" s="128"/>
      <c r="C40" s="128"/>
      <c r="D40" s="136"/>
      <c r="E40" s="136"/>
      <c r="F40" s="136"/>
      <c r="G40" s="137"/>
      <c r="H40" s="137"/>
    </row>
    <row r="41" spans="2:8" ht="13.5">
      <c r="B41" s="128"/>
      <c r="C41" s="128"/>
      <c r="D41" s="124"/>
      <c r="E41" s="123"/>
      <c r="F41" s="143" t="s">
        <v>26</v>
      </c>
      <c r="G41" s="144"/>
      <c r="H41" s="138"/>
    </row>
    <row r="42" spans="2:8" ht="13.5">
      <c r="B42" s="128"/>
      <c r="C42" s="128"/>
      <c r="D42" s="124"/>
      <c r="E42" s="124"/>
      <c r="F42" s="124"/>
      <c r="G42" s="138"/>
      <c r="H42" s="138"/>
    </row>
    <row r="43" spans="2:8" ht="13.5">
      <c r="B43" s="128"/>
      <c r="C43" s="128"/>
      <c r="D43" s="123"/>
      <c r="E43" s="123"/>
      <c r="F43" s="123"/>
      <c r="G43" s="138"/>
      <c r="H43" s="138"/>
    </row>
    <row r="44" spans="2:8" ht="13.5">
      <c r="B44" s="128"/>
      <c r="C44" s="128"/>
      <c r="D44" s="123"/>
      <c r="E44" s="124"/>
      <c r="F44" s="124"/>
      <c r="G44" s="138"/>
      <c r="H44" s="138"/>
    </row>
    <row r="45" spans="2:8" ht="13.5">
      <c r="B45" s="128"/>
      <c r="C45" s="128"/>
      <c r="D45" s="123"/>
      <c r="E45" s="123"/>
      <c r="F45" s="123"/>
      <c r="G45" s="138"/>
      <c r="H45" s="142"/>
    </row>
    <row r="46" spans="2:8" ht="12.75">
      <c r="B46" s="128"/>
      <c r="C46" s="128"/>
      <c r="D46" s="5"/>
      <c r="E46" s="5"/>
      <c r="F46" s="5"/>
      <c r="G46" s="129"/>
      <c r="H46" s="129"/>
    </row>
    <row r="47" spans="2:8" ht="13.5" thickBot="1">
      <c r="B47" s="128"/>
      <c r="C47" s="139"/>
      <c r="D47" s="140"/>
      <c r="E47" s="140"/>
      <c r="F47" s="140"/>
      <c r="G47" s="141"/>
      <c r="H47" s="129"/>
    </row>
    <row r="48" spans="2:8" ht="6" customHeight="1" thickBot="1">
      <c r="B48" s="139"/>
      <c r="C48" s="140"/>
      <c r="D48" s="140"/>
      <c r="E48" s="140"/>
      <c r="F48" s="140"/>
      <c r="G48" s="140"/>
      <c r="H48" s="141"/>
    </row>
  </sheetData>
  <sheetProtection/>
  <mergeCells count="3">
    <mergeCell ref="D11:F11"/>
    <mergeCell ref="D30:F30"/>
    <mergeCell ref="D13:F13"/>
  </mergeCells>
  <printOptions/>
  <pageMargins left="0" right="0" top="0" bottom="0" header="0" footer="0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showGridLines="0" zoomScalePageLayoutView="0" workbookViewId="0" topLeftCell="A10">
      <selection activeCell="G22" sqref="G22"/>
    </sheetView>
  </sheetViews>
  <sheetFormatPr defaultColWidth="11.421875" defaultRowHeight="19.5" customHeight="1"/>
  <cols>
    <col min="1" max="1" width="15.140625" style="0" customWidth="1"/>
    <col min="2" max="2" width="37.421875" style="0" customWidth="1"/>
    <col min="3" max="3" width="17.28125" style="0" customWidth="1"/>
    <col min="4" max="4" width="4.8515625" style="0" customWidth="1"/>
    <col min="5" max="5" width="17.28125" style="0" customWidth="1"/>
    <col min="6" max="6" width="2.57421875" style="0" customWidth="1"/>
    <col min="7" max="7" width="24.7109375" style="0" customWidth="1"/>
  </cols>
  <sheetData>
    <row r="1" ht="19.5" customHeight="1">
      <c r="A1" t="s">
        <v>44</v>
      </c>
    </row>
    <row r="3" spans="1:6" ht="19.5" customHeight="1">
      <c r="A3" s="265" t="s">
        <v>42</v>
      </c>
      <c r="B3" s="265"/>
      <c r="C3" s="265"/>
      <c r="D3" s="265"/>
      <c r="E3" s="265"/>
      <c r="F3" s="265"/>
    </row>
    <row r="4" spans="1:4" ht="19.5" customHeight="1">
      <c r="A4" s="30"/>
      <c r="B4" s="30"/>
      <c r="C4" s="30"/>
      <c r="D4" s="30"/>
    </row>
    <row r="5" spans="1:6" ht="19.5" customHeight="1">
      <c r="A5" s="266" t="s">
        <v>143</v>
      </c>
      <c r="B5" s="266"/>
      <c r="C5" s="266"/>
      <c r="D5" s="266"/>
      <c r="E5" s="266"/>
      <c r="F5" s="266"/>
    </row>
    <row r="6" spans="1:6" ht="19.5" customHeight="1">
      <c r="A6" s="267" t="s">
        <v>21</v>
      </c>
      <c r="B6" s="267"/>
      <c r="C6" s="267"/>
      <c r="D6" s="267"/>
      <c r="E6" s="267"/>
      <c r="F6" s="267"/>
    </row>
    <row r="7" spans="1:6" ht="19.5" customHeight="1">
      <c r="A7" s="29"/>
      <c r="B7" s="54"/>
      <c r="C7" s="48"/>
      <c r="D7" s="48"/>
      <c r="E7" s="48"/>
      <c r="F7" s="48"/>
    </row>
    <row r="8" spans="1:2" ht="19.5" customHeight="1">
      <c r="A8" s="23"/>
      <c r="B8" s="22"/>
    </row>
    <row r="9" spans="1:6" ht="19.5" customHeight="1">
      <c r="A9" s="110" t="s">
        <v>2</v>
      </c>
      <c r="B9" s="9"/>
      <c r="C9" s="93">
        <v>2016</v>
      </c>
      <c r="D9" s="84"/>
      <c r="E9" s="93">
        <v>2015</v>
      </c>
      <c r="F9" s="55"/>
    </row>
    <row r="10" spans="1:6" ht="19.5" customHeight="1">
      <c r="A10" s="111" t="s">
        <v>3</v>
      </c>
      <c r="B10" s="9"/>
      <c r="C10" s="84"/>
      <c r="D10" s="84"/>
      <c r="E10" s="84"/>
      <c r="F10" s="6"/>
    </row>
    <row r="11" spans="1:8" ht="19.5" customHeight="1">
      <c r="A11" s="112" t="s">
        <v>4</v>
      </c>
      <c r="B11" s="4"/>
      <c r="C11" s="87">
        <v>265492.34</v>
      </c>
      <c r="D11" s="84"/>
      <c r="E11" s="94">
        <v>221582.9</v>
      </c>
      <c r="F11" s="10"/>
      <c r="H11" s="36"/>
    </row>
    <row r="12" spans="1:8" ht="11.25" customHeight="1">
      <c r="A12" s="113"/>
      <c r="B12" s="4"/>
      <c r="C12" s="149"/>
      <c r="D12" s="84"/>
      <c r="E12" s="85"/>
      <c r="F12" s="10"/>
      <c r="H12" s="36"/>
    </row>
    <row r="13" spans="1:8" ht="19.5" customHeight="1" thickBot="1">
      <c r="A13" s="111" t="s">
        <v>5</v>
      </c>
      <c r="B13" s="4"/>
      <c r="C13" s="98">
        <f>SUM(C11:C11)</f>
        <v>265492.34</v>
      </c>
      <c r="D13" s="84"/>
      <c r="E13" s="95">
        <f>SUM(E11:E11)</f>
        <v>221582.9</v>
      </c>
      <c r="F13" s="11"/>
      <c r="H13" s="36"/>
    </row>
    <row r="14" spans="1:8" ht="19.5" customHeight="1">
      <c r="A14" s="111" t="s">
        <v>6</v>
      </c>
      <c r="B14" s="4"/>
      <c r="C14" s="83"/>
      <c r="D14" s="84"/>
      <c r="E14" s="96"/>
      <c r="F14" s="12"/>
      <c r="H14" s="36"/>
    </row>
    <row r="15" spans="1:8" ht="19.5" customHeight="1">
      <c r="A15" s="150" t="s">
        <v>43</v>
      </c>
      <c r="B15" s="4"/>
      <c r="C15" s="231">
        <v>0</v>
      </c>
      <c r="D15" s="84"/>
      <c r="E15" s="97">
        <v>0</v>
      </c>
      <c r="F15" s="53"/>
      <c r="H15" s="36"/>
    </row>
    <row r="16" spans="1:8" ht="19.5" customHeight="1" thickBot="1">
      <c r="A16" s="111" t="s">
        <v>7</v>
      </c>
      <c r="B16" s="4"/>
      <c r="C16" s="232">
        <f>SUM(C15:C15)</f>
        <v>0</v>
      </c>
      <c r="D16" s="84"/>
      <c r="E16" s="99">
        <f>SUM(E15:E15)</f>
        <v>0</v>
      </c>
      <c r="F16" s="13"/>
      <c r="H16" s="36"/>
    </row>
    <row r="17" spans="1:9" ht="19.5" customHeight="1" thickBot="1">
      <c r="A17" s="114" t="s">
        <v>8</v>
      </c>
      <c r="B17" s="4"/>
      <c r="C17" s="100">
        <f>+C13+C16</f>
        <v>265492.34</v>
      </c>
      <c r="D17" s="84"/>
      <c r="E17" s="101">
        <f>+E13+E16</f>
        <v>221582.9</v>
      </c>
      <c r="F17" s="14"/>
      <c r="H17" s="36"/>
      <c r="I17" s="36"/>
    </row>
    <row r="18" spans="1:9" ht="15.75" customHeight="1" thickTop="1">
      <c r="A18" s="114"/>
      <c r="B18" s="4"/>
      <c r="C18" s="151"/>
      <c r="D18" s="84"/>
      <c r="E18" s="152"/>
      <c r="F18" s="14"/>
      <c r="H18" s="36"/>
      <c r="I18" s="36"/>
    </row>
    <row r="19" spans="1:8" ht="19.5" customHeight="1">
      <c r="A19" s="114" t="s">
        <v>9</v>
      </c>
      <c r="B19" s="4"/>
      <c r="C19" s="83"/>
      <c r="D19" s="84"/>
      <c r="E19" s="102"/>
      <c r="F19" s="16"/>
      <c r="H19" s="36"/>
    </row>
    <row r="20" spans="1:8" ht="19.5" customHeight="1">
      <c r="A20" s="88" t="s">
        <v>10</v>
      </c>
      <c r="B20" s="4"/>
      <c r="C20" s="83"/>
      <c r="D20" s="84"/>
      <c r="E20" s="103"/>
      <c r="F20" s="17"/>
      <c r="H20" s="36"/>
    </row>
    <row r="21" spans="1:8" ht="19.5" customHeight="1">
      <c r="A21" s="150" t="s">
        <v>43</v>
      </c>
      <c r="B21" s="4"/>
      <c r="C21" s="233">
        <v>0</v>
      </c>
      <c r="D21" s="84"/>
      <c r="E21" s="217">
        <v>0</v>
      </c>
      <c r="F21" s="10"/>
      <c r="H21" s="36"/>
    </row>
    <row r="22" spans="1:8" ht="11.25" customHeight="1">
      <c r="A22" s="115"/>
      <c r="B22" s="4"/>
      <c r="C22" s="83"/>
      <c r="D22" s="84"/>
      <c r="E22" s="86"/>
      <c r="F22" s="18"/>
      <c r="H22" s="36"/>
    </row>
    <row r="23" spans="1:8" ht="19.5" customHeight="1" thickBot="1">
      <c r="A23" s="88" t="s">
        <v>11</v>
      </c>
      <c r="B23" s="4"/>
      <c r="C23" s="234">
        <f>SUM(C21:C21)</f>
        <v>0</v>
      </c>
      <c r="D23" s="84"/>
      <c r="E23" s="218">
        <f>SUM(E21:E22)</f>
        <v>0</v>
      </c>
      <c r="F23" s="19"/>
      <c r="H23" s="36"/>
    </row>
    <row r="24" spans="1:8" ht="12" customHeight="1">
      <c r="A24" s="88"/>
      <c r="B24" s="4"/>
      <c r="C24" s="153"/>
      <c r="D24" s="84"/>
      <c r="E24" s="152"/>
      <c r="F24" s="19"/>
      <c r="H24" s="36"/>
    </row>
    <row r="25" spans="1:8" ht="19.5" customHeight="1">
      <c r="A25" s="88" t="s">
        <v>45</v>
      </c>
      <c r="B25" s="4"/>
      <c r="C25" s="154"/>
      <c r="D25" s="84"/>
      <c r="E25" s="152"/>
      <c r="F25" s="19"/>
      <c r="H25" s="36"/>
    </row>
    <row r="26" spans="1:8" ht="16.5" customHeight="1">
      <c r="A26" s="115" t="s">
        <v>43</v>
      </c>
      <c r="B26" s="4"/>
      <c r="C26" s="233">
        <v>0</v>
      </c>
      <c r="D26" s="84"/>
      <c r="E26" s="235">
        <v>0</v>
      </c>
      <c r="F26" s="18"/>
      <c r="H26" s="36"/>
    </row>
    <row r="27" spans="1:8" ht="18" customHeight="1" thickBot="1">
      <c r="A27" s="88" t="s">
        <v>60</v>
      </c>
      <c r="B27" s="4"/>
      <c r="C27" s="234">
        <f>SUM(C26:C26)</f>
        <v>0</v>
      </c>
      <c r="D27" s="84"/>
      <c r="E27" s="218">
        <v>0</v>
      </c>
      <c r="F27" s="19"/>
      <c r="H27" s="36"/>
    </row>
    <row r="28" spans="1:8" ht="19.5" customHeight="1">
      <c r="A28" s="88"/>
      <c r="B28" s="4"/>
      <c r="C28" s="154"/>
      <c r="D28" s="84"/>
      <c r="E28" s="152"/>
      <c r="F28" s="19"/>
      <c r="H28" s="36"/>
    </row>
    <row r="29" spans="1:8" ht="19.5" customHeight="1" thickBot="1">
      <c r="A29" s="114" t="s">
        <v>12</v>
      </c>
      <c r="B29" s="4"/>
      <c r="C29" s="232">
        <f>+C23</f>
        <v>0</v>
      </c>
      <c r="D29" s="84"/>
      <c r="E29" s="105">
        <v>0</v>
      </c>
      <c r="F29" s="52"/>
      <c r="H29" s="36"/>
    </row>
    <row r="30" spans="1:6" ht="12" customHeight="1">
      <c r="A30" s="88"/>
      <c r="B30" s="4"/>
      <c r="C30" s="83"/>
      <c r="D30" s="84"/>
      <c r="E30" s="106"/>
      <c r="F30" s="19"/>
    </row>
    <row r="31" spans="1:5" ht="19.5" customHeight="1">
      <c r="A31" s="116" t="s">
        <v>13</v>
      </c>
      <c r="B31" s="4"/>
      <c r="C31" s="83"/>
      <c r="D31" s="84"/>
      <c r="E31" s="84"/>
    </row>
    <row r="32" spans="1:9" ht="19.5" customHeight="1" thickBot="1">
      <c r="A32" s="117" t="s">
        <v>14</v>
      </c>
      <c r="B32" s="4"/>
      <c r="C32" s="98">
        <f>+C17-C29</f>
        <v>265492.34</v>
      </c>
      <c r="D32" s="84"/>
      <c r="E32" s="104">
        <v>221582.9</v>
      </c>
      <c r="F32" s="26"/>
      <c r="H32" s="36"/>
      <c r="I32" s="148"/>
    </row>
    <row r="33" spans="1:8" ht="19.5" customHeight="1">
      <c r="A33" s="84"/>
      <c r="B33" s="4"/>
      <c r="C33" s="83" t="s">
        <v>26</v>
      </c>
      <c r="D33" s="84"/>
      <c r="E33" s="88"/>
      <c r="F33" s="15"/>
      <c r="H33" s="36"/>
    </row>
    <row r="34" spans="1:7" ht="19.5" customHeight="1" thickBot="1">
      <c r="A34" s="118" t="s">
        <v>15</v>
      </c>
      <c r="B34" s="4"/>
      <c r="C34" s="107">
        <f>+C32+C29</f>
        <v>265492.34</v>
      </c>
      <c r="D34" s="84"/>
      <c r="E34" s="108">
        <f>+E32+E29</f>
        <v>221582.9</v>
      </c>
      <c r="F34" s="20"/>
      <c r="G34" s="179"/>
    </row>
    <row r="35" spans="1:6" ht="19.5" customHeight="1" thickTop="1">
      <c r="A35" s="118"/>
      <c r="B35" s="4"/>
      <c r="C35" s="84"/>
      <c r="D35" s="84"/>
      <c r="E35" s="109"/>
      <c r="F35" s="20"/>
    </row>
    <row r="36" spans="1:6" ht="19.5" customHeight="1">
      <c r="A36" s="264" t="s">
        <v>22</v>
      </c>
      <c r="B36" s="264"/>
      <c r="C36" s="264"/>
      <c r="D36" s="264"/>
      <c r="E36" s="264"/>
      <c r="F36" s="264"/>
    </row>
    <row r="40" ht="13.5" customHeight="1"/>
    <row r="41" spans="1:4" ht="11.25" customHeight="1">
      <c r="A41" s="229" t="s">
        <v>103</v>
      </c>
      <c r="B41" s="229"/>
      <c r="C41" s="227"/>
      <c r="D41" s="227" t="s">
        <v>98</v>
      </c>
    </row>
    <row r="42" spans="1:4" ht="13.5" customHeight="1">
      <c r="A42" s="228" t="s">
        <v>105</v>
      </c>
      <c r="B42" s="228" t="s">
        <v>106</v>
      </c>
      <c r="C42" s="228"/>
      <c r="D42" s="228" t="s">
        <v>99</v>
      </c>
    </row>
    <row r="43" spans="1:4" ht="13.5" customHeight="1">
      <c r="A43" s="229"/>
      <c r="B43" s="229"/>
      <c r="C43" s="228"/>
      <c r="D43" s="228" t="s">
        <v>100</v>
      </c>
    </row>
    <row r="44" spans="1:4" ht="13.5" customHeight="1">
      <c r="A44" s="229"/>
      <c r="B44" s="229"/>
      <c r="C44" s="228"/>
      <c r="D44" s="228" t="s">
        <v>101</v>
      </c>
    </row>
    <row r="45" spans="1:4" ht="11.25" customHeight="1">
      <c r="A45" s="228"/>
      <c r="B45" s="228"/>
      <c r="C45" s="228"/>
      <c r="D45" s="228" t="s">
        <v>102</v>
      </c>
    </row>
  </sheetData>
  <sheetProtection/>
  <mergeCells count="4">
    <mergeCell ref="A36:F36"/>
    <mergeCell ref="A3:F3"/>
    <mergeCell ref="A5:F5"/>
    <mergeCell ref="A6:F6"/>
  </mergeCells>
  <printOptions/>
  <pageMargins left="1.062992125984252" right="0.984251968503937" top="0.9448818897637796" bottom="0.984251968503937" header="0" footer="0"/>
  <pageSetup blackAndWhite="1" fitToHeight="1" fitToWidth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showGridLines="0" zoomScalePageLayoutView="0" workbookViewId="0" topLeftCell="A22">
      <selection activeCell="D27" sqref="D27"/>
    </sheetView>
  </sheetViews>
  <sheetFormatPr defaultColWidth="11.421875" defaultRowHeight="12.75"/>
  <cols>
    <col min="1" max="1" width="15.140625" style="0" customWidth="1"/>
    <col min="2" max="2" width="41.00390625" style="0" customWidth="1"/>
    <col min="3" max="3" width="18.00390625" style="0" customWidth="1"/>
    <col min="4" max="4" width="18.57421875" style="71" customWidth="1"/>
    <col min="5" max="5" width="5.140625" style="71" customWidth="1"/>
    <col min="6" max="6" width="18.28125" style="71" customWidth="1"/>
    <col min="7" max="7" width="2.00390625" style="0" customWidth="1"/>
    <col min="8" max="8" width="2.7109375" style="0" customWidth="1"/>
  </cols>
  <sheetData>
    <row r="1" spans="1:6" ht="12.75">
      <c r="A1" t="s">
        <v>44</v>
      </c>
      <c r="D1"/>
      <c r="E1"/>
      <c r="F1"/>
    </row>
    <row r="2" spans="4:6" ht="12.75">
      <c r="D2"/>
      <c r="E2"/>
      <c r="F2"/>
    </row>
    <row r="3" spans="1:7" ht="21">
      <c r="A3" s="265" t="s">
        <v>42</v>
      </c>
      <c r="B3" s="265"/>
      <c r="C3" s="265"/>
      <c r="D3" s="265"/>
      <c r="E3" s="265"/>
      <c r="F3" s="265"/>
      <c r="G3" s="265"/>
    </row>
    <row r="6" spans="1:8" ht="15.75" customHeight="1">
      <c r="A6" s="266" t="s">
        <v>48</v>
      </c>
      <c r="B6" s="266"/>
      <c r="C6" s="266"/>
      <c r="D6" s="266"/>
      <c r="E6" s="266"/>
      <c r="F6" s="266"/>
      <c r="G6" s="266"/>
      <c r="H6" s="266"/>
    </row>
    <row r="7" spans="1:8" ht="5.25" customHeight="1">
      <c r="A7" s="30"/>
      <c r="B7" s="30"/>
      <c r="C7" s="30"/>
      <c r="D7" s="72"/>
      <c r="E7" s="72"/>
      <c r="F7" s="73"/>
      <c r="G7" s="29"/>
      <c r="H7" s="29"/>
    </row>
    <row r="8" spans="1:8" ht="15.75">
      <c r="A8" s="266" t="s">
        <v>144</v>
      </c>
      <c r="B8" s="266"/>
      <c r="C8" s="266"/>
      <c r="D8" s="266"/>
      <c r="E8" s="266"/>
      <c r="F8" s="266"/>
      <c r="G8" s="266"/>
      <c r="H8" s="266"/>
    </row>
    <row r="9" spans="1:8" ht="16.5" customHeight="1">
      <c r="A9" s="267" t="s">
        <v>21</v>
      </c>
      <c r="B9" s="267"/>
      <c r="C9" s="267"/>
      <c r="D9" s="267"/>
      <c r="E9" s="267"/>
      <c r="F9" s="267"/>
      <c r="G9" s="267"/>
      <c r="H9" s="267"/>
    </row>
    <row r="10" spans="1:8" ht="16.5" customHeight="1">
      <c r="A10" s="57"/>
      <c r="B10" s="57"/>
      <c r="C10" s="57"/>
      <c r="D10" s="57"/>
      <c r="E10" s="57"/>
      <c r="F10" s="57"/>
      <c r="G10" s="57"/>
      <c r="H10" s="57"/>
    </row>
    <row r="11" spans="1:8" ht="16.5" customHeight="1">
      <c r="A11" s="57"/>
      <c r="B11" s="57"/>
      <c r="C11" s="57"/>
      <c r="D11" s="57"/>
      <c r="E11" s="57"/>
      <c r="F11" s="57"/>
      <c r="G11" s="57"/>
      <c r="H11" s="57"/>
    </row>
    <row r="12" spans="1:8" ht="23.25" customHeight="1">
      <c r="A12" s="57"/>
      <c r="B12" s="57"/>
      <c r="C12" s="57"/>
      <c r="D12" s="74"/>
      <c r="E12" s="74"/>
      <c r="F12" s="74"/>
      <c r="G12" s="57"/>
      <c r="H12" s="57"/>
    </row>
    <row r="13" spans="1:8" ht="18" customHeight="1">
      <c r="A13" s="155" t="s">
        <v>49</v>
      </c>
      <c r="B13" s="9"/>
      <c r="C13" s="9"/>
      <c r="D13" s="79">
        <v>2016</v>
      </c>
      <c r="E13" s="77"/>
      <c r="F13" s="78">
        <v>2015</v>
      </c>
      <c r="G13" s="56"/>
      <c r="H13" s="31"/>
    </row>
    <row r="14" spans="1:8" ht="16.5" customHeight="1">
      <c r="A14" s="8" t="s">
        <v>50</v>
      </c>
      <c r="B14" s="9"/>
      <c r="C14" s="9"/>
      <c r="D14" s="80"/>
      <c r="E14" s="81"/>
      <c r="F14" s="82"/>
      <c r="G14" s="56"/>
      <c r="H14" s="31"/>
    </row>
    <row r="15" spans="1:12" ht="18" customHeight="1">
      <c r="A15" s="113" t="s">
        <v>51</v>
      </c>
      <c r="B15" s="119"/>
      <c r="C15" s="119"/>
      <c r="D15" s="224">
        <v>157822.1</v>
      </c>
      <c r="E15" s="220"/>
      <c r="F15" s="219">
        <v>217605.33</v>
      </c>
      <c r="G15" s="32"/>
      <c r="J15" s="70"/>
      <c r="K15" s="70"/>
      <c r="L15" s="70"/>
    </row>
    <row r="16" spans="1:12" ht="18" customHeight="1">
      <c r="A16" s="223" t="s">
        <v>139</v>
      </c>
      <c r="B16" s="119"/>
      <c r="C16" s="119"/>
      <c r="D16" s="250">
        <v>0</v>
      </c>
      <c r="E16" s="157"/>
      <c r="F16" s="219">
        <v>1089</v>
      </c>
      <c r="G16" s="32"/>
      <c r="J16" s="70"/>
      <c r="K16" s="70"/>
      <c r="L16" s="70"/>
    </row>
    <row r="17" spans="1:12" ht="18" customHeight="1" thickBot="1">
      <c r="A17" s="223" t="s">
        <v>145</v>
      </c>
      <c r="B17" s="119"/>
      <c r="C17" s="119"/>
      <c r="D17" s="221">
        <v>8600</v>
      </c>
      <c r="E17" s="157"/>
      <c r="F17" s="222">
        <v>0</v>
      </c>
      <c r="G17" s="32"/>
      <c r="J17" s="70"/>
      <c r="K17" s="70"/>
      <c r="L17" s="70"/>
    </row>
    <row r="18" spans="1:12" ht="18" customHeight="1">
      <c r="A18" s="155" t="s">
        <v>52</v>
      </c>
      <c r="B18" s="119"/>
      <c r="C18" s="119"/>
      <c r="D18" s="171">
        <f>SUM(D15:D17)</f>
        <v>166422.1</v>
      </c>
      <c r="E18" s="157"/>
      <c r="F18" s="159">
        <f>SUM(F15:F16)</f>
        <v>218694.33</v>
      </c>
      <c r="G18" s="33"/>
      <c r="J18" s="70"/>
      <c r="K18" s="70"/>
      <c r="L18" s="70"/>
    </row>
    <row r="19" spans="1:12" ht="18" customHeight="1">
      <c r="A19" s="120"/>
      <c r="B19" s="119"/>
      <c r="C19" s="119"/>
      <c r="D19" s="156"/>
      <c r="E19" s="157"/>
      <c r="F19" s="160"/>
      <c r="G19" s="33"/>
      <c r="J19" s="70"/>
      <c r="K19" s="70"/>
      <c r="L19" s="70"/>
    </row>
    <row r="20" spans="1:12" ht="16.5">
      <c r="A20" s="120"/>
      <c r="B20" s="119"/>
      <c r="C20" s="119"/>
      <c r="D20" s="156"/>
      <c r="E20" s="157"/>
      <c r="F20" s="160"/>
      <c r="G20" s="33"/>
      <c r="J20" s="70"/>
      <c r="K20" s="70"/>
      <c r="L20" s="70"/>
    </row>
    <row r="21" spans="1:12" ht="16.5">
      <c r="A21" s="120" t="s">
        <v>53</v>
      </c>
      <c r="B21" s="119"/>
      <c r="C21" s="119"/>
      <c r="D21" s="156"/>
      <c r="E21" s="157"/>
      <c r="F21" s="160"/>
      <c r="G21" s="33"/>
      <c r="J21" s="70"/>
      <c r="K21" s="70"/>
      <c r="L21" s="70"/>
    </row>
    <row r="22" spans="1:12" ht="16.5">
      <c r="A22" s="8" t="s">
        <v>97</v>
      </c>
      <c r="B22" s="119"/>
      <c r="C22" s="119"/>
      <c r="D22" s="156">
        <v>0</v>
      </c>
      <c r="E22" s="157"/>
      <c r="F22" s="160">
        <v>159922</v>
      </c>
      <c r="G22" s="33"/>
      <c r="J22" s="70"/>
      <c r="K22" s="70"/>
      <c r="L22" s="70"/>
    </row>
    <row r="23" spans="1:12" ht="18" customHeight="1">
      <c r="A23" s="8" t="s">
        <v>54</v>
      </c>
      <c r="B23" s="119"/>
      <c r="C23" s="245"/>
      <c r="D23" s="156">
        <f>SUM(C24:C27)</f>
        <v>81672.46</v>
      </c>
      <c r="E23" s="161"/>
      <c r="F23" s="161">
        <v>68151.15</v>
      </c>
      <c r="G23" s="35"/>
      <c r="H23" s="35"/>
      <c r="J23" s="70"/>
      <c r="K23" s="70"/>
      <c r="L23" s="70"/>
    </row>
    <row r="24" spans="1:12" ht="18" customHeight="1">
      <c r="A24" s="113"/>
      <c r="B24" s="61" t="s">
        <v>129</v>
      </c>
      <c r="C24" s="246">
        <v>69760.5</v>
      </c>
      <c r="D24" s="156"/>
      <c r="E24" s="161"/>
      <c r="F24" s="161"/>
      <c r="G24" s="35"/>
      <c r="H24" s="35"/>
      <c r="J24" s="70"/>
      <c r="K24" s="70"/>
      <c r="L24" s="70"/>
    </row>
    <row r="25" spans="1:12" ht="18" customHeight="1">
      <c r="A25" s="113"/>
      <c r="B25" s="61" t="s">
        <v>130</v>
      </c>
      <c r="C25" s="246">
        <v>1762</v>
      </c>
      <c r="D25" s="156"/>
      <c r="E25" s="161"/>
      <c r="F25" s="161"/>
      <c r="G25" s="35"/>
      <c r="H25" s="35"/>
      <c r="J25" s="70"/>
      <c r="K25" s="70"/>
      <c r="L25" s="70"/>
    </row>
    <row r="26" spans="1:12" ht="18" customHeight="1">
      <c r="A26" s="113"/>
      <c r="B26" s="61" t="s">
        <v>132</v>
      </c>
      <c r="C26" s="246">
        <v>7530</v>
      </c>
      <c r="D26" s="156"/>
      <c r="E26" s="161"/>
      <c r="F26" s="161"/>
      <c r="G26" s="35"/>
      <c r="H26" s="35"/>
      <c r="J26" s="70"/>
      <c r="K26" s="70"/>
      <c r="L26" s="70"/>
    </row>
    <row r="27" spans="1:12" ht="18" customHeight="1">
      <c r="A27" s="223"/>
      <c r="B27" s="247" t="s">
        <v>131</v>
      </c>
      <c r="C27" s="249">
        <v>2619.96</v>
      </c>
      <c r="D27" s="156"/>
      <c r="E27" s="161"/>
      <c r="F27" s="161"/>
      <c r="G27" s="35"/>
      <c r="H27" s="35"/>
      <c r="J27" s="70"/>
      <c r="K27" s="70"/>
      <c r="L27" s="70"/>
    </row>
    <row r="28" spans="1:12" ht="18" customHeight="1">
      <c r="A28" s="8" t="s">
        <v>55</v>
      </c>
      <c r="B28" s="119"/>
      <c r="C28" s="119"/>
      <c r="D28" s="156">
        <f>SUM(C29:C30)</f>
        <v>35983.24</v>
      </c>
      <c r="E28" s="161"/>
      <c r="F28" s="161">
        <v>58345.45</v>
      </c>
      <c r="G28" s="35"/>
      <c r="H28" s="35"/>
      <c r="J28" s="70"/>
      <c r="K28" s="70"/>
      <c r="L28" s="70"/>
    </row>
    <row r="29" spans="1:12" ht="18" customHeight="1">
      <c r="A29" s="8"/>
      <c r="B29" s="61" t="s">
        <v>133</v>
      </c>
      <c r="C29" s="246">
        <v>29438</v>
      </c>
      <c r="D29" s="156"/>
      <c r="E29" s="161"/>
      <c r="F29" s="161"/>
      <c r="G29" s="35"/>
      <c r="H29" s="35"/>
      <c r="J29" s="70"/>
      <c r="K29" s="70"/>
      <c r="L29" s="70"/>
    </row>
    <row r="30" spans="1:12" ht="18" customHeight="1">
      <c r="A30" s="8"/>
      <c r="B30" s="247" t="s">
        <v>134</v>
      </c>
      <c r="C30" s="249">
        <v>6545.24</v>
      </c>
      <c r="D30" s="156"/>
      <c r="E30" s="161"/>
      <c r="F30" s="161"/>
      <c r="G30" s="35"/>
      <c r="H30" s="35"/>
      <c r="J30" s="70"/>
      <c r="K30" s="70"/>
      <c r="L30" s="70"/>
    </row>
    <row r="31" spans="1:12" ht="18" customHeight="1">
      <c r="A31" s="8" t="s">
        <v>135</v>
      </c>
      <c r="B31" s="119"/>
      <c r="C31" s="119"/>
      <c r="D31" s="156">
        <f>SUM(C32:C34)</f>
        <v>4856.96</v>
      </c>
      <c r="E31" s="161"/>
      <c r="F31" s="161">
        <v>5500.15</v>
      </c>
      <c r="G31" s="35"/>
      <c r="H31" s="35"/>
      <c r="J31" s="70"/>
      <c r="K31" s="70"/>
      <c r="L31" s="70"/>
    </row>
    <row r="32" spans="1:12" ht="18" customHeight="1">
      <c r="A32" s="113"/>
      <c r="B32" s="61" t="s">
        <v>136</v>
      </c>
      <c r="C32" s="248">
        <v>1705.56</v>
      </c>
      <c r="D32" s="156"/>
      <c r="E32" s="161"/>
      <c r="F32" s="161"/>
      <c r="G32" s="35"/>
      <c r="H32" s="35"/>
      <c r="I32" s="36"/>
      <c r="J32" s="70"/>
      <c r="K32" s="70"/>
      <c r="L32" s="70"/>
    </row>
    <row r="33" spans="1:12" ht="18" customHeight="1">
      <c r="A33" s="113"/>
      <c r="B33" s="61" t="s">
        <v>137</v>
      </c>
      <c r="C33" s="248">
        <v>203.4</v>
      </c>
      <c r="D33" s="156"/>
      <c r="E33" s="161"/>
      <c r="F33" s="161"/>
      <c r="G33" s="35"/>
      <c r="H33" s="35"/>
      <c r="J33" s="70"/>
      <c r="K33" s="70"/>
      <c r="L33" s="70"/>
    </row>
    <row r="34" spans="1:12" ht="18" customHeight="1">
      <c r="A34" s="113"/>
      <c r="B34" s="61" t="s">
        <v>138</v>
      </c>
      <c r="C34" s="249">
        <v>2948</v>
      </c>
      <c r="D34" s="158"/>
      <c r="E34" s="157"/>
      <c r="F34" s="162"/>
      <c r="G34" s="44"/>
      <c r="I34" s="36"/>
      <c r="J34" s="70"/>
      <c r="K34" s="70"/>
      <c r="L34" s="70"/>
    </row>
    <row r="35" spans="1:12" ht="18" customHeight="1" thickBot="1">
      <c r="A35" s="268" t="s">
        <v>56</v>
      </c>
      <c r="B35" s="268"/>
      <c r="C35" s="164"/>
      <c r="D35" s="212">
        <f>SUM(D21:D34)</f>
        <v>122512.66000000002</v>
      </c>
      <c r="E35" s="157"/>
      <c r="F35" s="165">
        <f>SUM(F21:F34)</f>
        <v>291918.75</v>
      </c>
      <c r="G35" s="44"/>
      <c r="J35" s="70"/>
      <c r="K35" s="70"/>
      <c r="L35" s="70"/>
    </row>
    <row r="36" spans="1:12" ht="18" customHeight="1">
      <c r="A36" s="164"/>
      <c r="B36" s="164"/>
      <c r="C36" s="164"/>
      <c r="D36" s="156"/>
      <c r="E36" s="157"/>
      <c r="F36" s="163"/>
      <c r="G36" s="44"/>
      <c r="J36" s="70"/>
      <c r="K36" s="70"/>
      <c r="L36" s="70"/>
    </row>
    <row r="37" spans="1:12" ht="18" customHeight="1" thickBot="1">
      <c r="A37" s="122"/>
      <c r="B37" s="155" t="s">
        <v>57</v>
      </c>
      <c r="C37" s="155"/>
      <c r="D37" s="107">
        <f>+D18-D35</f>
        <v>43909.43999999999</v>
      </c>
      <c r="E37" s="76"/>
      <c r="F37" s="172">
        <f>+F18-F35</f>
        <v>-73224.42000000001</v>
      </c>
      <c r="G37" s="59"/>
      <c r="J37" s="70"/>
      <c r="K37" s="70"/>
      <c r="L37" s="70"/>
    </row>
    <row r="38" spans="1:12" ht="18" customHeight="1" thickTop="1">
      <c r="A38" s="121"/>
      <c r="B38" s="119"/>
      <c r="C38" s="119"/>
      <c r="D38" s="83"/>
      <c r="F38" s="75"/>
      <c r="G38" s="34"/>
      <c r="J38" s="70"/>
      <c r="K38" s="70"/>
      <c r="L38" s="70"/>
    </row>
    <row r="39" spans="1:8" ht="18" customHeight="1">
      <c r="A39" s="269"/>
      <c r="B39" s="269"/>
      <c r="C39" s="269"/>
      <c r="D39" s="269"/>
      <c r="E39" s="269"/>
      <c r="F39" s="269"/>
      <c r="G39" s="269"/>
      <c r="H39" s="269"/>
    </row>
    <row r="40" spans="1:7" ht="12.75">
      <c r="A40" s="264" t="s">
        <v>22</v>
      </c>
      <c r="B40" s="264"/>
      <c r="C40" s="264"/>
      <c r="D40" s="264"/>
      <c r="E40" s="264"/>
      <c r="F40" s="264"/>
      <c r="G40" s="264"/>
    </row>
    <row r="41" spans="4:6" ht="12.75">
      <c r="D41"/>
      <c r="E41"/>
      <c r="F41"/>
    </row>
    <row r="42" spans="4:6" ht="12.75">
      <c r="D42"/>
      <c r="E42"/>
      <c r="F42"/>
    </row>
    <row r="43" spans="4:6" ht="12.75">
      <c r="D43"/>
      <c r="E43"/>
      <c r="F43"/>
    </row>
    <row r="44" spans="4:6" ht="12.75">
      <c r="D44"/>
      <c r="E44"/>
      <c r="F44"/>
    </row>
    <row r="45" spans="1:7" ht="12.75">
      <c r="A45" s="229" t="s">
        <v>103</v>
      </c>
      <c r="D45" s="48"/>
      <c r="E45" s="48" t="s">
        <v>98</v>
      </c>
      <c r="F45" s="48"/>
      <c r="G45" s="48"/>
    </row>
    <row r="46" spans="1:6" ht="12.75">
      <c r="A46" t="s">
        <v>46</v>
      </c>
      <c r="B46" s="43" t="s">
        <v>47</v>
      </c>
      <c r="C46" s="43"/>
      <c r="D46"/>
      <c r="E46" t="s">
        <v>99</v>
      </c>
      <c r="F46"/>
    </row>
    <row r="47" spans="4:6" ht="12.75">
      <c r="D47"/>
      <c r="E47" t="s">
        <v>100</v>
      </c>
      <c r="F47"/>
    </row>
    <row r="48" spans="4:7" ht="12.75">
      <c r="D48"/>
      <c r="E48" t="s">
        <v>101</v>
      </c>
      <c r="F48"/>
      <c r="G48" s="225"/>
    </row>
    <row r="49" spans="4:6" ht="12.75">
      <c r="D49"/>
      <c r="E49" t="s">
        <v>102</v>
      </c>
      <c r="F49"/>
    </row>
  </sheetData>
  <sheetProtection/>
  <mergeCells count="7">
    <mergeCell ref="A3:G3"/>
    <mergeCell ref="A40:G40"/>
    <mergeCell ref="A35:B35"/>
    <mergeCell ref="A39:H39"/>
    <mergeCell ref="A6:H6"/>
    <mergeCell ref="A8:H8"/>
    <mergeCell ref="A9:H9"/>
  </mergeCells>
  <printOptions/>
  <pageMargins left="0.984251968503937" right="0.7874015748031497" top="1.141732283464567" bottom="0.984251968503937" header="0.11811023622047245" footer="0.5118110236220472"/>
  <pageSetup blackAndWhite="1" fitToHeight="1" fitToWidth="1" horizontalDpi="600" verticalDpi="6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36"/>
  <sheetViews>
    <sheetView showGridLines="0" zoomScalePageLayoutView="0" workbookViewId="0" topLeftCell="A4">
      <selection activeCell="D18" sqref="D18"/>
    </sheetView>
  </sheetViews>
  <sheetFormatPr defaultColWidth="11.421875" defaultRowHeight="12.75"/>
  <cols>
    <col min="1" max="1" width="2.140625" style="0" customWidth="1"/>
    <col min="2" max="2" width="46.140625" style="0" customWidth="1"/>
    <col min="3" max="3" width="10.57421875" style="0" customWidth="1"/>
    <col min="4" max="4" width="14.140625" style="0" customWidth="1"/>
    <col min="5" max="5" width="13.421875" style="0" customWidth="1"/>
  </cols>
  <sheetData>
    <row r="1" ht="12.75" customHeight="1">
      <c r="B1" t="s">
        <v>44</v>
      </c>
    </row>
    <row r="2" ht="12.75" customHeight="1"/>
    <row r="3" spans="2:5" ht="21" customHeight="1">
      <c r="B3" s="265" t="s">
        <v>42</v>
      </c>
      <c r="C3" s="265"/>
      <c r="D3" s="265"/>
      <c r="E3" s="265"/>
    </row>
    <row r="4" spans="2:5" ht="21" customHeight="1">
      <c r="B4" s="189"/>
      <c r="C4" s="189"/>
      <c r="D4" s="189"/>
      <c r="E4" s="189"/>
    </row>
    <row r="5" spans="2:5" ht="15.75">
      <c r="B5" s="266" t="s">
        <v>16</v>
      </c>
      <c r="C5" s="266"/>
      <c r="D5" s="266"/>
      <c r="E5" s="266"/>
    </row>
    <row r="6" spans="2:5" ht="7.5" customHeight="1">
      <c r="B6" s="25"/>
      <c r="C6" s="25"/>
      <c r="D6" s="25"/>
      <c r="E6" s="25"/>
    </row>
    <row r="7" spans="2:5" ht="14.25" customHeight="1">
      <c r="B7" s="266" t="s">
        <v>144</v>
      </c>
      <c r="C7" s="266"/>
      <c r="D7" s="266"/>
      <c r="E7" s="266"/>
    </row>
    <row r="8" spans="2:5" ht="15" customHeight="1">
      <c r="B8" s="266" t="s">
        <v>21</v>
      </c>
      <c r="C8" s="266"/>
      <c r="D8" s="266"/>
      <c r="E8" s="266"/>
    </row>
    <row r="9" spans="2:5" ht="15" customHeight="1">
      <c r="B9" s="25"/>
      <c r="C9" s="25"/>
      <c r="D9" s="25"/>
      <c r="E9" s="25"/>
    </row>
    <row r="10" spans="2:3" ht="15.75">
      <c r="B10" s="8"/>
      <c r="C10" s="9"/>
    </row>
    <row r="11" spans="2:5" ht="37.5" customHeight="1" thickBot="1">
      <c r="B11" s="180" t="s">
        <v>58</v>
      </c>
      <c r="C11" s="181" t="s">
        <v>59</v>
      </c>
      <c r="D11" s="182" t="s">
        <v>17</v>
      </c>
      <c r="E11" s="183" t="s">
        <v>18</v>
      </c>
    </row>
    <row r="12" spans="2:5" ht="37.5" customHeight="1">
      <c r="B12" s="185"/>
      <c r="C12" s="166"/>
      <c r="D12" s="168"/>
      <c r="E12" s="169"/>
    </row>
    <row r="13" spans="2:5" ht="16.5" customHeight="1">
      <c r="B13" s="184" t="s">
        <v>146</v>
      </c>
      <c r="C13" s="89">
        <v>0</v>
      </c>
      <c r="D13" s="167">
        <v>294807.32</v>
      </c>
      <c r="E13" s="170">
        <f>SUM(C13:D13)</f>
        <v>294807.32</v>
      </c>
    </row>
    <row r="14" spans="2:5" ht="19.5" customHeight="1">
      <c r="B14" s="184" t="s">
        <v>108</v>
      </c>
      <c r="C14" s="90"/>
      <c r="D14" s="167">
        <v>-73224.42</v>
      </c>
      <c r="E14" s="170">
        <f>SUM(C14:D14)</f>
        <v>-73224.42</v>
      </c>
    </row>
    <row r="15" spans="2:5" ht="21" customHeight="1">
      <c r="B15" s="230" t="s">
        <v>147</v>
      </c>
      <c r="C15" s="173">
        <f>SUM(C13:C14)</f>
        <v>0</v>
      </c>
      <c r="D15" s="174">
        <f>SUM(D13:D14)</f>
        <v>221582.90000000002</v>
      </c>
      <c r="E15" s="175">
        <f>SUM(E13:E14)</f>
        <v>221582.90000000002</v>
      </c>
    </row>
    <row r="16" spans="2:5" ht="19.5" customHeight="1">
      <c r="B16" s="186"/>
      <c r="C16" s="90"/>
      <c r="D16" s="167"/>
      <c r="E16" s="170"/>
    </row>
    <row r="17" spans="2:5" ht="19.5" customHeight="1">
      <c r="B17" s="187" t="s">
        <v>148</v>
      </c>
      <c r="C17" s="92"/>
      <c r="D17" s="91">
        <v>43909.44</v>
      </c>
      <c r="E17" s="188">
        <f>SUM(D17)</f>
        <v>43909.44</v>
      </c>
    </row>
    <row r="18" spans="2:5" ht="11.25" customHeight="1">
      <c r="B18" s="187"/>
      <c r="C18" s="92"/>
      <c r="D18" s="91"/>
      <c r="E18" s="188"/>
    </row>
    <row r="19" spans="2:5" ht="28.5" customHeight="1">
      <c r="B19" s="230" t="s">
        <v>149</v>
      </c>
      <c r="C19" s="176">
        <f>SUM(C15:C16)</f>
        <v>0</v>
      </c>
      <c r="D19" s="177">
        <f>SUM(D15:D18)</f>
        <v>265492.34</v>
      </c>
      <c r="E19" s="178">
        <f>SUM(E15:E18)</f>
        <v>265492.34</v>
      </c>
    </row>
    <row r="20" ht="12.75">
      <c r="B20" s="24"/>
    </row>
    <row r="21" spans="2:5" ht="12.75">
      <c r="B21" s="269"/>
      <c r="C21" s="269"/>
      <c r="D21" s="269"/>
      <c r="E21" s="269"/>
    </row>
    <row r="22" spans="2:4" ht="12.75">
      <c r="B22" s="264" t="s">
        <v>22</v>
      </c>
      <c r="C22" s="264"/>
      <c r="D22" s="264"/>
    </row>
    <row r="32" spans="2:6" ht="12.75">
      <c r="B32" s="229" t="s">
        <v>103</v>
      </c>
      <c r="C32" s="43"/>
      <c r="D32" s="48" t="s">
        <v>98</v>
      </c>
      <c r="F32" s="27"/>
    </row>
    <row r="33" spans="2:4" ht="12.75">
      <c r="B33" t="s">
        <v>64</v>
      </c>
      <c r="D33" t="s">
        <v>99</v>
      </c>
    </row>
    <row r="34" ht="12.75">
      <c r="D34" t="s">
        <v>100</v>
      </c>
    </row>
    <row r="35" ht="12.75">
      <c r="D35" t="s">
        <v>101</v>
      </c>
    </row>
    <row r="36" ht="12.75">
      <c r="D36" t="s">
        <v>102</v>
      </c>
    </row>
  </sheetData>
  <sheetProtection/>
  <mergeCells count="6">
    <mergeCell ref="B3:E3"/>
    <mergeCell ref="B22:D22"/>
    <mergeCell ref="B21:E21"/>
    <mergeCell ref="B7:E7"/>
    <mergeCell ref="B5:E5"/>
    <mergeCell ref="B8:E8"/>
  </mergeCells>
  <printOptions/>
  <pageMargins left="0.5118110236220472" right="0.5905511811023623" top="0.35433070866141736" bottom="0.35433070866141736" header="0.31496062992125984" footer="0.31496062992125984"/>
  <pageSetup blackAndWhite="1"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D1:K51"/>
  <sheetViews>
    <sheetView showGridLines="0" tabSelected="1" zoomScalePageLayoutView="0" workbookViewId="0" topLeftCell="A19">
      <selection activeCell="J25" sqref="J25"/>
    </sheetView>
  </sheetViews>
  <sheetFormatPr defaultColWidth="11.421875" defaultRowHeight="12.75"/>
  <cols>
    <col min="1" max="1" width="4.140625" style="0" customWidth="1"/>
    <col min="2" max="2" width="0.2890625" style="0" hidden="1" customWidth="1"/>
    <col min="3" max="3" width="11.421875" style="0" hidden="1" customWidth="1"/>
    <col min="4" max="4" width="50.8515625" style="0" customWidth="1"/>
    <col min="5" max="6" width="14.7109375" style="147" customWidth="1"/>
  </cols>
  <sheetData>
    <row r="1" spans="4:6" ht="12.75">
      <c r="D1" t="s">
        <v>44</v>
      </c>
      <c r="E1"/>
      <c r="F1"/>
    </row>
    <row r="2" spans="5:6" ht="12.75">
      <c r="E2"/>
      <c r="F2"/>
    </row>
    <row r="3" spans="4:6" ht="21">
      <c r="D3" s="265" t="s">
        <v>42</v>
      </c>
      <c r="E3" s="265"/>
      <c r="F3" s="265"/>
    </row>
    <row r="4" spans="4:6" ht="12.75">
      <c r="D4" s="270"/>
      <c r="E4" s="270"/>
      <c r="F4" s="270"/>
    </row>
    <row r="5" spans="4:7" ht="16.5">
      <c r="D5" s="271" t="s">
        <v>83</v>
      </c>
      <c r="E5" s="271"/>
      <c r="F5" s="271"/>
      <c r="G5" s="29"/>
    </row>
    <row r="6" spans="4:6" ht="18.75">
      <c r="D6" s="198"/>
      <c r="E6" s="198"/>
      <c r="F6" s="198"/>
    </row>
    <row r="7" spans="4:6" ht="12.75">
      <c r="D7" s="272" t="s">
        <v>150</v>
      </c>
      <c r="E7" s="272"/>
      <c r="F7" s="272"/>
    </row>
    <row r="8" spans="4:6" ht="12.75">
      <c r="D8" s="273" t="s">
        <v>65</v>
      </c>
      <c r="E8" s="273"/>
      <c r="F8" s="273"/>
    </row>
    <row r="9" spans="4:6" ht="12.75" customHeight="1">
      <c r="D9" s="197"/>
      <c r="E9" s="197"/>
      <c r="F9" s="197"/>
    </row>
    <row r="10" spans="4:6" ht="12.75" customHeight="1">
      <c r="D10" s="190"/>
      <c r="E10" s="191" t="s">
        <v>33</v>
      </c>
      <c r="F10" s="191" t="s">
        <v>34</v>
      </c>
    </row>
    <row r="11" spans="4:6" ht="12.75" customHeight="1">
      <c r="D11" s="194" t="s">
        <v>66</v>
      </c>
      <c r="E11" s="204">
        <v>2016</v>
      </c>
      <c r="F11" s="204">
        <v>2015</v>
      </c>
    </row>
    <row r="12" spans="4:6" ht="12.75" customHeight="1">
      <c r="D12" s="194"/>
      <c r="E12" s="193"/>
      <c r="F12" s="193"/>
    </row>
    <row r="13" spans="4:6" ht="12.75" customHeight="1">
      <c r="D13" s="190" t="s">
        <v>77</v>
      </c>
      <c r="E13" s="193">
        <f>+F14</f>
        <v>221582.9</v>
      </c>
      <c r="F13" s="193">
        <v>303307.31</v>
      </c>
    </row>
    <row r="14" spans="4:6" ht="12.75" customHeight="1">
      <c r="D14" s="190" t="s">
        <v>78</v>
      </c>
      <c r="E14" s="200">
        <v>265492.34</v>
      </c>
      <c r="F14" s="200">
        <v>221582.9</v>
      </c>
    </row>
    <row r="15" spans="4:6" ht="12.75" customHeight="1">
      <c r="D15" s="190"/>
      <c r="E15" s="195"/>
      <c r="F15" s="195"/>
    </row>
    <row r="16" spans="4:6" ht="12.75" customHeight="1" thickBot="1">
      <c r="D16" s="203" t="s">
        <v>67</v>
      </c>
      <c r="E16" s="202">
        <f>+E14-E13</f>
        <v>43909.44000000003</v>
      </c>
      <c r="F16" s="202">
        <f>+F14-F13</f>
        <v>-81724.41</v>
      </c>
    </row>
    <row r="17" spans="4:6" ht="12.75" customHeight="1" thickTop="1">
      <c r="D17" s="192"/>
      <c r="E17" s="193"/>
      <c r="F17" s="193"/>
    </row>
    <row r="18" spans="4:6" ht="12.75" customHeight="1">
      <c r="D18" s="194" t="s">
        <v>79</v>
      </c>
      <c r="E18" s="193"/>
      <c r="F18" s="193"/>
    </row>
    <row r="19" spans="4:10" ht="12.75" customHeight="1">
      <c r="D19" s="192" t="s">
        <v>27</v>
      </c>
      <c r="E19" s="193"/>
      <c r="F19" s="193"/>
      <c r="J19" s="36"/>
    </row>
    <row r="20" spans="4:6" ht="12.75" customHeight="1">
      <c r="D20" s="190" t="s">
        <v>80</v>
      </c>
      <c r="E20" s="193">
        <f>+'Est.Resultados'!D18</f>
        <v>166422.1</v>
      </c>
      <c r="F20" s="193">
        <f>+'Est.Resultados'!F18</f>
        <v>218694.33</v>
      </c>
    </row>
    <row r="21" spans="4:10" ht="12.75" customHeight="1">
      <c r="D21" s="190" t="s">
        <v>81</v>
      </c>
      <c r="E21" s="193">
        <v>-122512.66</v>
      </c>
      <c r="F21" s="193">
        <f>-'Est.Resultados'!F35</f>
        <v>-291918.75</v>
      </c>
      <c r="J21" s="36"/>
    </row>
    <row r="22" spans="4:11" ht="12.75" customHeight="1">
      <c r="D22" s="190" t="s">
        <v>68</v>
      </c>
      <c r="E22" s="193">
        <f>-'Est.Resultados'!D32</f>
        <v>0</v>
      </c>
      <c r="F22" s="193">
        <v>0</v>
      </c>
      <c r="I22" s="36"/>
      <c r="K22" s="36"/>
    </row>
    <row r="23" spans="4:10" ht="12.75" customHeight="1">
      <c r="D23" s="190" t="s">
        <v>69</v>
      </c>
      <c r="E23" s="200">
        <f>-'Est.Resultados'!D33-'Est.Resultados'!D34</f>
        <v>0</v>
      </c>
      <c r="F23" s="200">
        <v>-8499.99</v>
      </c>
      <c r="I23" s="36"/>
      <c r="J23" s="36"/>
    </row>
    <row r="24" spans="4:9" ht="12.75" customHeight="1">
      <c r="D24" s="199" t="s">
        <v>70</v>
      </c>
      <c r="E24" s="193"/>
      <c r="F24" s="193"/>
      <c r="I24" s="36"/>
    </row>
    <row r="25" spans="4:11" ht="12.75" customHeight="1">
      <c r="D25" s="199" t="s">
        <v>71</v>
      </c>
      <c r="E25" s="201">
        <f>SUM(E20:E24)</f>
        <v>43909.44</v>
      </c>
      <c r="F25" s="201">
        <f>SUM(F20:F24)</f>
        <v>-81724.41000000002</v>
      </c>
      <c r="J25" s="36"/>
      <c r="K25" s="36"/>
    </row>
    <row r="26" spans="4:10" ht="12.75" customHeight="1">
      <c r="D26" s="190"/>
      <c r="E26" s="193"/>
      <c r="F26" s="193"/>
      <c r="I26" s="36"/>
      <c r="J26" s="36"/>
    </row>
    <row r="27" spans="4:9" ht="12.75" customHeight="1">
      <c r="D27" s="194" t="s">
        <v>72</v>
      </c>
      <c r="E27" s="193"/>
      <c r="F27" s="193"/>
      <c r="I27" s="36"/>
    </row>
    <row r="28" spans="4:6" ht="12.75" customHeight="1">
      <c r="D28" s="190" t="s">
        <v>82</v>
      </c>
      <c r="E28" s="200"/>
      <c r="F28" s="200"/>
    </row>
    <row r="29" spans="4:6" ht="12.75" customHeight="1">
      <c r="D29" s="199" t="s">
        <v>73</v>
      </c>
      <c r="E29" s="193"/>
      <c r="F29" s="193"/>
    </row>
    <row r="30" spans="4:6" ht="12.75" customHeight="1">
      <c r="D30" s="199" t="s">
        <v>74</v>
      </c>
      <c r="E30" s="201">
        <v>0</v>
      </c>
      <c r="F30" s="201">
        <v>0</v>
      </c>
    </row>
    <row r="31" spans="4:6" ht="12.75" customHeight="1">
      <c r="D31" s="190"/>
      <c r="E31" s="193"/>
      <c r="F31" s="193"/>
    </row>
    <row r="32" spans="4:6" ht="12.75" customHeight="1">
      <c r="D32" s="194" t="s">
        <v>25</v>
      </c>
      <c r="E32" s="193"/>
      <c r="F32" s="193"/>
    </row>
    <row r="33" spans="4:10" ht="12.75" customHeight="1">
      <c r="D33" s="190" t="s">
        <v>75</v>
      </c>
      <c r="E33" s="200"/>
      <c r="F33" s="200"/>
      <c r="I33" s="36"/>
      <c r="J33" s="36"/>
    </row>
    <row r="34" spans="4:6" ht="12.75" customHeight="1">
      <c r="D34" s="199" t="s">
        <v>73</v>
      </c>
      <c r="E34" s="193"/>
      <c r="F34" s="193"/>
    </row>
    <row r="35" spans="4:6" ht="12.75" customHeight="1">
      <c r="D35" s="199" t="s">
        <v>76</v>
      </c>
      <c r="E35" s="201">
        <v>0</v>
      </c>
      <c r="F35" s="201">
        <v>0</v>
      </c>
    </row>
    <row r="36" spans="4:8" ht="12.75" customHeight="1">
      <c r="D36" s="190"/>
      <c r="E36" s="193"/>
      <c r="F36" s="193"/>
      <c r="H36" s="36"/>
    </row>
    <row r="37" spans="4:6" ht="12.75" customHeight="1" thickBot="1">
      <c r="D37" s="203" t="s">
        <v>67</v>
      </c>
      <c r="E37" s="205">
        <f>+E25+E30+E35</f>
        <v>43909.44</v>
      </c>
      <c r="F37" s="202">
        <f>+F35+F30+F25</f>
        <v>-81724.41000000002</v>
      </c>
    </row>
    <row r="38" spans="4:6" ht="12.75" customHeight="1" thickTop="1">
      <c r="D38" s="190"/>
      <c r="E38" s="193"/>
      <c r="F38" s="193"/>
    </row>
    <row r="39" spans="4:6" ht="12.75" customHeight="1">
      <c r="D39" s="192"/>
      <c r="E39" s="193"/>
      <c r="F39" s="193"/>
    </row>
    <row r="40" ht="12.75" customHeight="1"/>
    <row r="41" spans="4:6" ht="12.75" customHeight="1">
      <c r="D41" s="264" t="s">
        <v>22</v>
      </c>
      <c r="E41" s="264"/>
      <c r="F41" s="264"/>
    </row>
    <row r="42" spans="5:6" ht="12.75" customHeight="1">
      <c r="E42"/>
      <c r="F42"/>
    </row>
    <row r="43" spans="5:6" ht="12.75" customHeight="1">
      <c r="E43"/>
      <c r="F43"/>
    </row>
    <row r="44" spans="5:6" ht="12.75" customHeight="1">
      <c r="E44"/>
      <c r="F44"/>
    </row>
    <row r="45" spans="5:6" ht="12.75" customHeight="1">
      <c r="E45"/>
      <c r="F45"/>
    </row>
    <row r="46" spans="5:6" ht="12.75" customHeight="1">
      <c r="E46"/>
      <c r="F46"/>
    </row>
    <row r="47" spans="4:6" ht="12.75" customHeight="1">
      <c r="D47" s="229" t="s">
        <v>107</v>
      </c>
      <c r="E47" s="48" t="s">
        <v>98</v>
      </c>
      <c r="F47"/>
    </row>
    <row r="48" spans="4:6" ht="12.75" customHeight="1">
      <c r="D48" s="228" t="s">
        <v>128</v>
      </c>
      <c r="E48" t="s">
        <v>99</v>
      </c>
      <c r="F48"/>
    </row>
    <row r="49" spans="5:6" ht="12.75" customHeight="1">
      <c r="E49" t="s">
        <v>100</v>
      </c>
      <c r="F49"/>
    </row>
    <row r="50" spans="5:6" ht="12.75">
      <c r="E50" t="s">
        <v>101</v>
      </c>
      <c r="F50"/>
    </row>
    <row r="51" spans="5:6" ht="12.75">
      <c r="E51" t="s">
        <v>102</v>
      </c>
      <c r="F51"/>
    </row>
  </sheetData>
  <sheetProtection/>
  <mergeCells count="6">
    <mergeCell ref="D41:F41"/>
    <mergeCell ref="D3:F3"/>
    <mergeCell ref="D4:F4"/>
    <mergeCell ref="D5:F5"/>
    <mergeCell ref="D7:F7"/>
    <mergeCell ref="D8:F8"/>
  </mergeCells>
  <printOptions/>
  <pageMargins left="0.984251968503937" right="0.7874015748031497" top="1.141732283464567" bottom="0.1968503937007874" header="0" footer="0"/>
  <pageSetup blackAndWhite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293"/>
  <sheetViews>
    <sheetView showGridLines="0" zoomScalePageLayoutView="0" workbookViewId="0" topLeftCell="A25">
      <selection activeCell="B35" sqref="B35"/>
    </sheetView>
  </sheetViews>
  <sheetFormatPr defaultColWidth="11.421875" defaultRowHeight="12.75"/>
  <cols>
    <col min="1" max="1" width="9.7109375" style="0" customWidth="1"/>
    <col min="2" max="2" width="54.28125" style="0" customWidth="1"/>
    <col min="3" max="3" width="23.7109375" style="0" customWidth="1"/>
    <col min="4" max="4" width="11.7109375" style="0" customWidth="1"/>
    <col min="5" max="5" width="12.421875" style="0" customWidth="1"/>
    <col min="6" max="6" width="11.57421875" style="0" customWidth="1"/>
    <col min="8" max="8" width="11.7109375" style="0" customWidth="1"/>
  </cols>
  <sheetData>
    <row r="1" ht="12.75">
      <c r="A1" t="s">
        <v>44</v>
      </c>
    </row>
    <row r="2" spans="5:6" ht="12.75">
      <c r="E2" s="7"/>
      <c r="F2" s="7"/>
    </row>
    <row r="3" spans="1:6" ht="21">
      <c r="A3" s="265" t="s">
        <v>42</v>
      </c>
      <c r="B3" s="265"/>
      <c r="C3" s="265"/>
      <c r="E3" s="7"/>
      <c r="F3" s="7"/>
    </row>
    <row r="4" spans="1:6" ht="21">
      <c r="A4" s="213"/>
      <c r="B4" s="213"/>
      <c r="C4" s="213"/>
      <c r="E4" s="7"/>
      <c r="F4" s="7"/>
    </row>
    <row r="5" spans="1:20" ht="15.75">
      <c r="A5" s="29"/>
      <c r="B5" s="29"/>
      <c r="C5" s="29"/>
      <c r="D5" s="48"/>
      <c r="E5" s="7"/>
      <c r="F5" s="7"/>
      <c r="G5" s="48"/>
      <c r="H5" s="48"/>
      <c r="M5" s="267"/>
      <c r="N5" s="267"/>
      <c r="O5" s="267"/>
      <c r="P5" s="267"/>
      <c r="Q5" s="267"/>
      <c r="R5" s="267"/>
      <c r="S5" s="267"/>
      <c r="T5" s="267"/>
    </row>
    <row r="6" spans="1:8" ht="15.75">
      <c r="A6" s="266" t="s">
        <v>19</v>
      </c>
      <c r="B6" s="266"/>
      <c r="C6" s="266"/>
      <c r="D6" s="29"/>
      <c r="E6" s="7"/>
      <c r="F6" s="7"/>
      <c r="G6" s="29"/>
      <c r="H6" s="29"/>
    </row>
    <row r="7" spans="1:8" ht="15.75">
      <c r="A7" s="266" t="s">
        <v>151</v>
      </c>
      <c r="B7" s="266"/>
      <c r="C7" s="266"/>
      <c r="D7" s="29"/>
      <c r="E7" s="29"/>
      <c r="F7" s="29"/>
      <c r="G7" s="29"/>
      <c r="H7" s="29"/>
    </row>
    <row r="8" spans="1:8" ht="15">
      <c r="A8" s="267" t="s">
        <v>21</v>
      </c>
      <c r="B8" s="267"/>
      <c r="C8" s="267"/>
      <c r="D8" s="206"/>
      <c r="E8" s="206"/>
      <c r="F8" s="206"/>
      <c r="G8" s="206"/>
      <c r="H8" s="206"/>
    </row>
    <row r="9" spans="1:8" ht="15">
      <c r="A9" s="57"/>
      <c r="B9" s="57"/>
      <c r="C9" s="57"/>
      <c r="D9" s="57"/>
      <c r="E9" s="57"/>
      <c r="F9" s="57"/>
      <c r="G9" s="57"/>
      <c r="H9" s="57"/>
    </row>
    <row r="10" spans="1:8" ht="15">
      <c r="A10" s="57"/>
      <c r="B10" s="57"/>
      <c r="C10" s="57"/>
      <c r="D10" s="57"/>
      <c r="E10" s="57"/>
      <c r="F10" s="57"/>
      <c r="G10" s="57"/>
      <c r="H10" s="57"/>
    </row>
    <row r="11" ht="12.75">
      <c r="A11" s="21" t="s">
        <v>20</v>
      </c>
    </row>
    <row r="12" spans="1:8" ht="12.75">
      <c r="A12" s="60">
        <v>1.1</v>
      </c>
      <c r="B12" s="40" t="s">
        <v>29</v>
      </c>
      <c r="C12" s="40"/>
      <c r="D12" s="40"/>
      <c r="E12" s="2"/>
      <c r="F12" s="2"/>
      <c r="G12" s="2"/>
      <c r="H12" s="2"/>
    </row>
    <row r="13" spans="1:8" ht="12.75">
      <c r="A13" s="21"/>
      <c r="B13" s="7" t="s">
        <v>84</v>
      </c>
      <c r="C13" s="2"/>
      <c r="D13" s="2"/>
      <c r="E13" s="2"/>
      <c r="F13" s="2"/>
      <c r="G13" s="2"/>
      <c r="H13" s="2"/>
    </row>
    <row r="14" spans="1:8" ht="12.75">
      <c r="A14" s="21"/>
      <c r="B14" s="7" t="s">
        <v>91</v>
      </c>
      <c r="C14" s="2"/>
      <c r="D14" s="2"/>
      <c r="E14" s="2"/>
      <c r="F14" s="2"/>
      <c r="G14" s="2"/>
      <c r="H14" s="2"/>
    </row>
    <row r="15" spans="1:8" ht="12.75">
      <c r="A15" s="21"/>
      <c r="B15" s="7" t="s">
        <v>28</v>
      </c>
      <c r="C15" s="2"/>
      <c r="D15" s="2"/>
      <c r="E15" s="2"/>
      <c r="F15" s="2"/>
      <c r="G15" s="2"/>
      <c r="H15" s="2"/>
    </row>
    <row r="16" spans="1:8" ht="12.75">
      <c r="A16" s="21"/>
      <c r="B16" s="7" t="s">
        <v>85</v>
      </c>
      <c r="C16" s="2"/>
      <c r="D16" s="2"/>
      <c r="E16" s="2"/>
      <c r="F16" s="2"/>
      <c r="G16" s="2"/>
      <c r="H16" s="2"/>
    </row>
    <row r="17" spans="1:8" ht="12.75">
      <c r="A17" s="21"/>
      <c r="B17" s="2" t="s">
        <v>96</v>
      </c>
      <c r="C17" s="2"/>
      <c r="D17" s="2"/>
      <c r="E17" s="2"/>
      <c r="F17" s="2"/>
      <c r="G17" s="2"/>
      <c r="H17" s="2"/>
    </row>
    <row r="18" ht="12.75">
      <c r="A18" s="21"/>
    </row>
    <row r="19" spans="1:4" ht="12.75">
      <c r="A19" s="60">
        <v>1.2</v>
      </c>
      <c r="B19" s="40" t="s">
        <v>23</v>
      </c>
      <c r="C19" s="39"/>
      <c r="D19" s="39"/>
    </row>
    <row r="20" ht="12.75">
      <c r="B20" s="2" t="s">
        <v>86</v>
      </c>
    </row>
    <row r="21" ht="12.75">
      <c r="B21" s="2" t="s">
        <v>87</v>
      </c>
    </row>
    <row r="22" ht="12.75">
      <c r="B22" s="2" t="s">
        <v>88</v>
      </c>
    </row>
    <row r="23" ht="12.75">
      <c r="B23" s="2" t="s">
        <v>89</v>
      </c>
    </row>
    <row r="25" spans="1:3" ht="12.75">
      <c r="A25" s="69">
        <v>1.3</v>
      </c>
      <c r="B25" s="39" t="s">
        <v>24</v>
      </c>
      <c r="C25" s="39"/>
    </row>
    <row r="26" spans="1:2" ht="12.75">
      <c r="A26" s="43"/>
      <c r="B26" s="2" t="s">
        <v>90</v>
      </c>
    </row>
    <row r="27" spans="1:2" ht="12.75">
      <c r="A27" s="43"/>
      <c r="B27" s="7"/>
    </row>
    <row r="28" ht="12.75">
      <c r="A28" s="21" t="s">
        <v>93</v>
      </c>
    </row>
    <row r="29" spans="1:7" ht="15">
      <c r="A29" s="21"/>
      <c r="B29" s="211" t="s">
        <v>152</v>
      </c>
      <c r="C29" s="146"/>
      <c r="E29" s="5"/>
      <c r="F29" s="207"/>
      <c r="G29" s="208"/>
    </row>
    <row r="30" spans="1:7" ht="12.75">
      <c r="A30" s="60">
        <v>2.1</v>
      </c>
      <c r="B30" s="255" t="s">
        <v>220</v>
      </c>
      <c r="C30" s="214"/>
      <c r="E30" s="5"/>
      <c r="F30" s="209"/>
      <c r="G30" s="210"/>
    </row>
    <row r="31" spans="1:7" ht="12.75">
      <c r="A31" s="60"/>
      <c r="B31" s="256" t="s">
        <v>219</v>
      </c>
      <c r="C31" s="46"/>
      <c r="E31" s="5"/>
      <c r="F31" s="5"/>
      <c r="G31" s="46"/>
    </row>
    <row r="32" spans="1:7" ht="12.75">
      <c r="A32" s="43"/>
      <c r="B32" s="61" t="s">
        <v>218</v>
      </c>
      <c r="E32" s="135"/>
      <c r="F32" s="5"/>
      <c r="G32" s="145"/>
    </row>
    <row r="33" spans="1:7" ht="12.75">
      <c r="A33" s="43"/>
      <c r="E33" s="135"/>
      <c r="F33" s="5"/>
      <c r="G33" s="145"/>
    </row>
    <row r="34" spans="2:8" ht="12.75">
      <c r="B34" s="39"/>
      <c r="E34" s="28"/>
      <c r="H34" s="41"/>
    </row>
    <row r="35" spans="5:8" ht="12.75">
      <c r="E35" s="28"/>
      <c r="H35" s="36"/>
    </row>
    <row r="36" spans="1:8" ht="12.75">
      <c r="A36" s="21" t="s">
        <v>92</v>
      </c>
      <c r="H36" s="36"/>
    </row>
    <row r="37" spans="1:7" ht="12.75">
      <c r="A37" s="2" t="s">
        <v>94</v>
      </c>
      <c r="B37" s="2"/>
      <c r="E37" s="36"/>
      <c r="F37" s="36"/>
      <c r="G37" s="36"/>
    </row>
    <row r="38" spans="1:7" ht="12.75">
      <c r="A38" s="43"/>
      <c r="B38" s="2"/>
      <c r="E38" s="36"/>
      <c r="G38" s="36"/>
    </row>
    <row r="39" spans="1:7" ht="12.75">
      <c r="A39" s="43"/>
      <c r="B39" s="2"/>
      <c r="E39" s="36"/>
      <c r="F39" s="36"/>
      <c r="G39" s="36"/>
    </row>
    <row r="40" spans="1:6" ht="12.75">
      <c r="A40" s="43"/>
      <c r="B40" s="2"/>
      <c r="F40" s="36"/>
    </row>
    <row r="41" spans="1:7" ht="12.75">
      <c r="A41" s="43"/>
      <c r="B41" s="2"/>
      <c r="E41" s="45"/>
      <c r="F41" s="36"/>
      <c r="G41" s="28"/>
    </row>
    <row r="42" spans="1:7" ht="12.75">
      <c r="A42" s="274" t="s">
        <v>103</v>
      </c>
      <c r="B42" s="274"/>
      <c r="E42" s="36"/>
      <c r="F42" s="41"/>
      <c r="G42" s="28"/>
    </row>
    <row r="43" spans="1:9" ht="12.75">
      <c r="A43" s="274"/>
      <c r="B43" s="274"/>
      <c r="C43" s="227" t="s">
        <v>98</v>
      </c>
      <c r="D43" s="228"/>
      <c r="E43" s="36"/>
      <c r="F43" s="36"/>
      <c r="I43" s="28"/>
    </row>
    <row r="44" spans="1:7" ht="12.75">
      <c r="A44" s="228" t="s">
        <v>104</v>
      </c>
      <c r="B44" s="228"/>
      <c r="C44" s="228" t="s">
        <v>99</v>
      </c>
      <c r="E44" s="36"/>
      <c r="F44" s="36"/>
      <c r="G44" s="45"/>
    </row>
    <row r="45" spans="3:7" ht="12.75">
      <c r="C45" s="228" t="s">
        <v>100</v>
      </c>
      <c r="E45" s="45"/>
      <c r="F45" s="36"/>
      <c r="G45" s="45"/>
    </row>
    <row r="46" spans="3:6" ht="12.75">
      <c r="C46" s="228" t="s">
        <v>101</v>
      </c>
      <c r="E46" s="36"/>
      <c r="F46" s="36"/>
    </row>
    <row r="47" spans="3:6" ht="12.75">
      <c r="C47" s="228" t="s">
        <v>102</v>
      </c>
      <c r="E47" s="36"/>
      <c r="F47" s="36"/>
    </row>
    <row r="48" spans="1:8" ht="12.75">
      <c r="A48" s="39"/>
      <c r="B48" s="4"/>
      <c r="C48" s="4"/>
      <c r="D48" s="4"/>
      <c r="E48" s="65"/>
      <c r="F48" s="65"/>
      <c r="G48" s="4"/>
      <c r="H48" s="4"/>
    </row>
    <row r="49" spans="1:8" ht="12.75">
      <c r="A49" s="4"/>
      <c r="B49" s="4"/>
      <c r="C49" s="4"/>
      <c r="D49" s="4"/>
      <c r="E49" s="65"/>
      <c r="F49" s="65"/>
      <c r="G49" s="4"/>
      <c r="H49" s="4"/>
    </row>
    <row r="50" spans="1:8" ht="12.75">
      <c r="A50" s="4"/>
      <c r="B50" s="4"/>
      <c r="C50" s="4"/>
      <c r="D50" s="4"/>
      <c r="E50" s="65"/>
      <c r="F50" s="65"/>
      <c r="G50" s="4"/>
      <c r="H50" s="4"/>
    </row>
    <row r="51" spans="1:8" ht="12.75">
      <c r="A51" s="40"/>
      <c r="B51" s="40"/>
      <c r="C51" s="60"/>
      <c r="D51" s="4"/>
      <c r="E51" s="64"/>
      <c r="F51" s="64"/>
      <c r="G51" s="64"/>
      <c r="H51" s="4"/>
    </row>
    <row r="52" spans="1:8" ht="12.75">
      <c r="A52" s="40"/>
      <c r="B52" s="64"/>
      <c r="C52" s="64"/>
      <c r="D52" s="4"/>
      <c r="E52" s="64"/>
      <c r="F52" s="64"/>
      <c r="G52" s="64"/>
      <c r="H52" s="4"/>
    </row>
    <row r="53" spans="5:6" ht="12.75">
      <c r="E53" s="36"/>
      <c r="F53" s="36"/>
    </row>
    <row r="54" spans="5:6" ht="12.75">
      <c r="E54" s="36"/>
      <c r="F54" s="36"/>
    </row>
    <row r="55" spans="1:8" ht="15.75">
      <c r="A55" s="266"/>
      <c r="B55" s="266"/>
      <c r="C55" s="266"/>
      <c r="D55" s="266"/>
      <c r="E55" s="266"/>
      <c r="F55" s="266"/>
      <c r="G55" s="266"/>
      <c r="H55" s="266"/>
    </row>
    <row r="56" spans="1:3" ht="15.75">
      <c r="A56" s="25"/>
      <c r="B56" s="25"/>
      <c r="C56" s="25"/>
    </row>
    <row r="57" spans="1:8" ht="15.75">
      <c r="A57" s="266"/>
      <c r="B57" s="266"/>
      <c r="C57" s="266"/>
      <c r="D57" s="266"/>
      <c r="E57" s="266"/>
      <c r="F57" s="266"/>
      <c r="G57" s="266"/>
      <c r="H57" s="266"/>
    </row>
    <row r="58" spans="1:8" ht="15.75">
      <c r="A58" s="266"/>
      <c r="B58" s="266"/>
      <c r="C58" s="266"/>
      <c r="D58" s="266"/>
      <c r="E58" s="266"/>
      <c r="F58" s="266"/>
      <c r="G58" s="266"/>
      <c r="H58" s="266"/>
    </row>
    <row r="59" spans="1:8" ht="15">
      <c r="A59" s="267"/>
      <c r="B59" s="267"/>
      <c r="C59" s="267"/>
      <c r="D59" s="267"/>
      <c r="E59" s="267"/>
      <c r="F59" s="267"/>
      <c r="G59" s="267"/>
      <c r="H59" s="267"/>
    </row>
    <row r="60" spans="1:8" ht="12.75">
      <c r="A60" s="60"/>
      <c r="B60" s="40"/>
      <c r="E60" s="36"/>
      <c r="F60" s="41"/>
      <c r="G60" s="36"/>
      <c r="H60" s="41"/>
    </row>
    <row r="61" spans="1:8" ht="12.75">
      <c r="A61" s="60"/>
      <c r="B61" s="61"/>
      <c r="E61" s="36"/>
      <c r="F61" s="41"/>
      <c r="G61" s="36"/>
      <c r="H61" s="41"/>
    </row>
    <row r="62" spans="1:8" ht="12.75">
      <c r="A62" s="43"/>
      <c r="E62" s="36"/>
      <c r="F62" s="36"/>
      <c r="G62" s="36"/>
      <c r="H62" s="36"/>
    </row>
    <row r="63" spans="1:8" ht="12.75">
      <c r="A63" s="43"/>
      <c r="E63" s="36"/>
      <c r="F63" s="36"/>
      <c r="G63" s="36"/>
      <c r="H63" s="36"/>
    </row>
    <row r="64" spans="1:8" ht="12.75">
      <c r="A64" s="43"/>
      <c r="B64" s="7"/>
      <c r="E64" s="36"/>
      <c r="F64" s="36"/>
      <c r="G64" s="36"/>
      <c r="H64" s="36"/>
    </row>
    <row r="65" spans="1:8" ht="12.75">
      <c r="A65" s="43"/>
      <c r="E65" s="36"/>
      <c r="F65" s="36"/>
      <c r="G65" s="36"/>
      <c r="H65" s="36"/>
    </row>
    <row r="66" spans="1:8" ht="12.75">
      <c r="A66" s="43"/>
      <c r="E66" s="36"/>
      <c r="F66" s="36"/>
      <c r="G66" s="36"/>
      <c r="H66" s="36"/>
    </row>
    <row r="67" spans="1:8" ht="12.75">
      <c r="A67" s="43"/>
      <c r="E67" s="36"/>
      <c r="F67" s="36"/>
      <c r="G67" s="36"/>
      <c r="H67" s="36"/>
    </row>
    <row r="68" spans="1:8" ht="12.75">
      <c r="A68" s="43"/>
      <c r="E68" s="36"/>
      <c r="F68" s="36"/>
      <c r="G68" s="36"/>
      <c r="H68" s="36"/>
    </row>
    <row r="69" spans="1:8" ht="12.75">
      <c r="A69" s="43"/>
      <c r="E69" s="36"/>
      <c r="F69" s="36"/>
      <c r="G69" s="36"/>
      <c r="H69" s="36"/>
    </row>
    <row r="70" spans="1:8" ht="12.75">
      <c r="A70" s="43"/>
      <c r="E70" s="36"/>
      <c r="F70" s="36"/>
      <c r="G70" s="36"/>
      <c r="H70" s="36"/>
    </row>
    <row r="71" spans="1:8" ht="12.75">
      <c r="A71" s="43"/>
      <c r="E71" s="36"/>
      <c r="F71" s="36"/>
      <c r="G71" s="36"/>
      <c r="H71" s="36"/>
    </row>
    <row r="72" spans="1:8" ht="12.75">
      <c r="A72" s="43"/>
      <c r="E72" s="36"/>
      <c r="F72" s="36"/>
      <c r="G72" s="36"/>
      <c r="H72" s="36"/>
    </row>
    <row r="73" spans="1:8" ht="12.75">
      <c r="A73" s="43"/>
      <c r="E73" s="36"/>
      <c r="F73" s="36"/>
      <c r="G73" s="36"/>
      <c r="H73" s="36"/>
    </row>
    <row r="74" spans="1:8" ht="12.75">
      <c r="A74" s="60"/>
      <c r="B74" s="40"/>
      <c r="E74" s="36"/>
      <c r="F74" s="41"/>
      <c r="G74" s="36"/>
      <c r="H74" s="41"/>
    </row>
    <row r="75" spans="1:8" ht="12.75">
      <c r="A75" s="43"/>
      <c r="E75" s="36"/>
      <c r="F75" s="36"/>
      <c r="G75" s="36"/>
      <c r="H75" s="36"/>
    </row>
    <row r="76" spans="1:8" ht="12.75">
      <c r="A76" s="43"/>
      <c r="E76" s="36"/>
      <c r="F76" s="36"/>
      <c r="G76" s="36"/>
      <c r="H76" s="36"/>
    </row>
    <row r="77" spans="1:8" ht="12.75">
      <c r="A77" s="43"/>
      <c r="E77" s="36"/>
      <c r="F77" s="36"/>
      <c r="G77" s="36"/>
      <c r="H77" s="36"/>
    </row>
    <row r="78" spans="1:8" ht="12.75">
      <c r="A78" s="43"/>
      <c r="E78" s="36"/>
      <c r="F78" s="36"/>
      <c r="G78" s="36"/>
      <c r="H78" s="36"/>
    </row>
    <row r="79" spans="1:8" ht="12.75">
      <c r="A79" s="43"/>
      <c r="E79" s="36"/>
      <c r="F79" s="36"/>
      <c r="G79" s="36"/>
      <c r="H79" s="36"/>
    </row>
    <row r="80" spans="1:8" ht="12.75">
      <c r="A80" s="43"/>
      <c r="E80" s="36"/>
      <c r="F80" s="36"/>
      <c r="G80" s="36"/>
      <c r="H80" s="36"/>
    </row>
    <row r="81" spans="1:7" ht="15">
      <c r="A81" s="47"/>
      <c r="B81" s="47"/>
      <c r="C81" s="47"/>
      <c r="D81" s="47"/>
      <c r="E81" s="47"/>
      <c r="F81" s="47"/>
      <c r="G81" s="47"/>
    </row>
    <row r="82" spans="1:7" ht="15">
      <c r="A82" s="47"/>
      <c r="B82" s="47"/>
      <c r="C82" s="47"/>
      <c r="D82" s="47"/>
      <c r="E82" s="47"/>
      <c r="F82" s="47"/>
      <c r="G82" s="47"/>
    </row>
    <row r="83" spans="1:7" ht="15">
      <c r="A83" s="47"/>
      <c r="B83" s="47"/>
      <c r="C83" s="47"/>
      <c r="D83" s="47"/>
      <c r="E83" s="47"/>
      <c r="F83" s="47"/>
      <c r="G83" s="47"/>
    </row>
    <row r="84" spans="1:8" ht="15">
      <c r="A84" s="39"/>
      <c r="B84" s="4"/>
      <c r="C84" s="4"/>
      <c r="D84" s="4"/>
      <c r="E84" s="65"/>
      <c r="F84" s="66"/>
      <c r="G84" s="47"/>
      <c r="H84" s="63"/>
    </row>
    <row r="85" spans="1:8" ht="15">
      <c r="A85" s="68"/>
      <c r="B85" s="63"/>
      <c r="C85" s="63"/>
      <c r="D85" s="63"/>
      <c r="E85" s="66"/>
      <c r="F85" s="66"/>
      <c r="G85" s="47"/>
      <c r="H85" s="63"/>
    </row>
    <row r="86" spans="1:8" ht="15">
      <c r="A86" s="68"/>
      <c r="B86" s="63"/>
      <c r="C86" s="63"/>
      <c r="D86" s="63"/>
      <c r="E86" s="66"/>
      <c r="F86" s="66"/>
      <c r="G86" s="47"/>
      <c r="H86" s="63"/>
    </row>
    <row r="87" spans="1:8" ht="15">
      <c r="A87" s="60"/>
      <c r="B87" s="40"/>
      <c r="C87" s="60"/>
      <c r="D87" s="63"/>
      <c r="E87" s="64"/>
      <c r="F87" s="64"/>
      <c r="G87" s="47"/>
      <c r="H87" s="63"/>
    </row>
    <row r="88" spans="1:8" ht="12.75">
      <c r="A88" s="60"/>
      <c r="B88" s="64"/>
      <c r="C88" s="64"/>
      <c r="D88" s="63"/>
      <c r="E88" s="64"/>
      <c r="F88" s="64"/>
      <c r="G88" s="64"/>
      <c r="H88" s="63"/>
    </row>
    <row r="89" spans="2:8" ht="12.75">
      <c r="B89" s="60"/>
      <c r="C89" s="60"/>
      <c r="D89" s="4"/>
      <c r="E89" s="64"/>
      <c r="F89" s="64"/>
      <c r="G89" s="64"/>
      <c r="H89" s="63"/>
    </row>
    <row r="90" spans="1:8" ht="12.75">
      <c r="A90" s="60"/>
      <c r="B90" s="60"/>
      <c r="C90" s="63"/>
      <c r="D90" s="63"/>
      <c r="E90" s="64"/>
      <c r="F90" s="64"/>
      <c r="G90" s="64"/>
      <c r="H90" s="63"/>
    </row>
    <row r="91" spans="1:7" ht="12.75">
      <c r="A91" s="38"/>
      <c r="B91" s="27"/>
      <c r="E91" s="49"/>
      <c r="F91" s="49"/>
      <c r="G91" s="49"/>
    </row>
    <row r="92" spans="1:7" ht="12.75">
      <c r="A92" s="38"/>
      <c r="B92" s="27"/>
      <c r="E92" s="49"/>
      <c r="F92" s="49"/>
      <c r="G92" s="49"/>
    </row>
    <row r="93" spans="1:8" ht="15.75">
      <c r="A93" s="266"/>
      <c r="B93" s="266"/>
      <c r="C93" s="266"/>
      <c r="D93" s="266"/>
      <c r="E93" s="266"/>
      <c r="F93" s="266"/>
      <c r="G93" s="266"/>
      <c r="H93" s="266"/>
    </row>
    <row r="94" spans="1:7" ht="12.75">
      <c r="A94" s="38"/>
      <c r="B94" s="27"/>
      <c r="E94" s="49"/>
      <c r="F94" s="49"/>
      <c r="G94" s="49"/>
    </row>
    <row r="95" spans="1:8" ht="15.75">
      <c r="A95" s="266"/>
      <c r="B95" s="266"/>
      <c r="C95" s="266"/>
      <c r="D95" s="266"/>
      <c r="E95" s="266"/>
      <c r="F95" s="266"/>
      <c r="G95" s="266"/>
      <c r="H95" s="266"/>
    </row>
    <row r="96" spans="1:8" ht="15.75">
      <c r="A96" s="266"/>
      <c r="B96" s="266"/>
      <c r="C96" s="266"/>
      <c r="D96" s="266"/>
      <c r="E96" s="266"/>
      <c r="F96" s="266"/>
      <c r="G96" s="266"/>
      <c r="H96" s="266"/>
    </row>
    <row r="97" spans="1:8" ht="15">
      <c r="A97" s="267"/>
      <c r="B97" s="267"/>
      <c r="C97" s="267"/>
      <c r="D97" s="267"/>
      <c r="E97" s="267"/>
      <c r="F97" s="267"/>
      <c r="G97" s="267"/>
      <c r="H97" s="267"/>
    </row>
    <row r="98" spans="1:8" ht="15">
      <c r="A98" s="57"/>
      <c r="B98" s="57"/>
      <c r="C98" s="57"/>
      <c r="D98" s="57"/>
      <c r="E98" s="57"/>
      <c r="F98" s="57"/>
      <c r="G98" s="57"/>
      <c r="H98" s="57"/>
    </row>
    <row r="99" spans="1:8" ht="12.75">
      <c r="A99" s="60"/>
      <c r="B99" s="40"/>
      <c r="E99" s="46"/>
      <c r="F99" s="51"/>
      <c r="G99" s="46"/>
      <c r="H99" s="51"/>
    </row>
    <row r="100" spans="1:8" ht="12.75">
      <c r="A100" s="43"/>
      <c r="E100" s="46"/>
      <c r="F100" s="36"/>
      <c r="G100" s="46"/>
      <c r="H100" s="36"/>
    </row>
    <row r="101" spans="1:8" ht="12.75">
      <c r="A101" s="43"/>
      <c r="E101" s="46"/>
      <c r="F101" s="36"/>
      <c r="G101" s="46"/>
      <c r="H101" s="36"/>
    </row>
    <row r="102" spans="1:8" ht="12.75">
      <c r="A102" s="43"/>
      <c r="E102" s="46"/>
      <c r="F102" s="36"/>
      <c r="G102" s="46"/>
      <c r="H102" s="36"/>
    </row>
    <row r="103" spans="1:8" ht="12.75">
      <c r="A103" s="43"/>
      <c r="E103" s="46"/>
      <c r="F103" s="36"/>
      <c r="G103" s="46"/>
      <c r="H103" s="36"/>
    </row>
    <row r="104" spans="1:8" ht="12.75">
      <c r="A104" s="43"/>
      <c r="E104" s="46"/>
      <c r="F104" s="36"/>
      <c r="G104" s="46"/>
      <c r="H104" s="36"/>
    </row>
    <row r="105" spans="1:8" ht="12.75">
      <c r="A105" s="43"/>
      <c r="E105" s="46"/>
      <c r="F105" s="36"/>
      <c r="G105" s="46"/>
      <c r="H105" s="36"/>
    </row>
    <row r="106" spans="1:7" ht="15">
      <c r="A106" s="47"/>
      <c r="B106" s="47"/>
      <c r="C106" s="47"/>
      <c r="D106" s="47"/>
      <c r="E106" s="47"/>
      <c r="F106" s="47"/>
      <c r="G106" s="47"/>
    </row>
    <row r="107" spans="1:8" ht="12.75">
      <c r="A107" s="60"/>
      <c r="B107" s="40"/>
      <c r="E107" s="36"/>
      <c r="F107" s="41"/>
      <c r="G107" s="36"/>
      <c r="H107" s="41"/>
    </row>
    <row r="108" spans="1:8" ht="15">
      <c r="A108" s="58"/>
      <c r="C108" s="47"/>
      <c r="E108" s="36"/>
      <c r="F108" s="41"/>
      <c r="G108" s="36"/>
      <c r="H108" s="41"/>
    </row>
    <row r="109" spans="1:8" ht="15">
      <c r="A109" s="58"/>
      <c r="C109" s="47"/>
      <c r="E109" s="36"/>
      <c r="F109" s="41"/>
      <c r="G109" s="36"/>
      <c r="H109" s="41"/>
    </row>
    <row r="110" spans="1:8" ht="15">
      <c r="A110" s="58"/>
      <c r="C110" s="47"/>
      <c r="E110" s="36"/>
      <c r="F110" s="41"/>
      <c r="G110" s="36"/>
      <c r="H110" s="41"/>
    </row>
    <row r="111" spans="1:8" ht="15">
      <c r="A111" s="58"/>
      <c r="C111" s="47"/>
      <c r="D111" s="47"/>
      <c r="E111" s="62"/>
      <c r="F111" s="47"/>
      <c r="G111" s="62"/>
      <c r="H111" s="47"/>
    </row>
    <row r="112" spans="1:7" ht="15">
      <c r="A112" s="58"/>
      <c r="B112" s="47"/>
      <c r="C112" s="47"/>
      <c r="D112" s="47"/>
      <c r="E112" s="47"/>
      <c r="F112" s="47"/>
      <c r="G112" s="47"/>
    </row>
    <row r="113" spans="1:7" ht="15">
      <c r="A113" s="58"/>
      <c r="B113" s="47"/>
      <c r="C113" s="47"/>
      <c r="D113" s="47"/>
      <c r="E113" s="47"/>
      <c r="F113" s="47"/>
      <c r="G113" s="47"/>
    </row>
    <row r="115" spans="1:8" ht="12.75">
      <c r="A115" s="67"/>
      <c r="B115" s="40"/>
      <c r="E115" s="46"/>
      <c r="F115" s="41"/>
      <c r="G115" s="46"/>
      <c r="H115" s="41"/>
    </row>
    <row r="116" spans="1:8" ht="12.75">
      <c r="A116" s="40"/>
      <c r="E116" s="46"/>
      <c r="F116" s="41"/>
      <c r="G116" s="46"/>
      <c r="H116" s="41"/>
    </row>
    <row r="117" spans="1:8" ht="12.75">
      <c r="A117" s="40"/>
      <c r="E117" s="46"/>
      <c r="F117" s="41"/>
      <c r="G117" s="46"/>
      <c r="H117" s="41"/>
    </row>
    <row r="118" spans="5:8" ht="12.75">
      <c r="E118" s="46"/>
      <c r="F118" s="36"/>
      <c r="G118" s="46"/>
      <c r="H118" s="36"/>
    </row>
    <row r="119" spans="5:8" ht="12.75">
      <c r="E119" s="46"/>
      <c r="F119" s="36"/>
      <c r="G119" s="46"/>
      <c r="H119" s="36"/>
    </row>
    <row r="120" spans="5:8" ht="12.75">
      <c r="E120" s="46"/>
      <c r="F120" s="36"/>
      <c r="G120" s="46"/>
      <c r="H120" s="36"/>
    </row>
    <row r="121" spans="5:8" ht="12.75">
      <c r="E121" s="46"/>
      <c r="F121" s="36"/>
      <c r="G121" s="46"/>
      <c r="H121" s="36"/>
    </row>
    <row r="122" spans="5:8" ht="12.75">
      <c r="E122" s="46"/>
      <c r="F122" s="36"/>
      <c r="G122" s="46"/>
      <c r="H122" s="36"/>
    </row>
    <row r="123" spans="5:8" ht="12.75">
      <c r="E123" s="46"/>
      <c r="F123" s="36"/>
      <c r="G123" s="46"/>
      <c r="H123" s="36"/>
    </row>
    <row r="124" spans="5:8" ht="12.75">
      <c r="E124" s="46"/>
      <c r="F124" s="36"/>
      <c r="G124" s="46"/>
      <c r="H124" s="36"/>
    </row>
    <row r="125" spans="5:8" ht="12.75">
      <c r="E125" s="46"/>
      <c r="F125" s="36"/>
      <c r="G125" s="46"/>
      <c r="H125" s="36"/>
    </row>
    <row r="126" spans="1:6" ht="12.75">
      <c r="A126" s="21"/>
      <c r="E126" s="46"/>
      <c r="F126" s="36"/>
    </row>
    <row r="127" spans="1:6" ht="12.75">
      <c r="A127" s="40"/>
      <c r="E127" s="46"/>
      <c r="F127" s="51"/>
    </row>
    <row r="128" spans="1:6" ht="12.75">
      <c r="A128" s="40"/>
      <c r="E128" s="46"/>
      <c r="F128" s="51"/>
    </row>
    <row r="129" spans="1:6" ht="12.75">
      <c r="A129" s="40"/>
      <c r="E129" s="46"/>
      <c r="F129" s="51"/>
    </row>
    <row r="130" spans="1:6" ht="12.75">
      <c r="A130" s="40"/>
      <c r="E130" s="46"/>
      <c r="F130" s="41"/>
    </row>
    <row r="131" spans="5:7" ht="12.75">
      <c r="E131" s="27"/>
      <c r="F131" s="27"/>
      <c r="G131" s="27"/>
    </row>
    <row r="132" spans="5:7" ht="12.75">
      <c r="E132" s="27"/>
      <c r="F132" s="27"/>
      <c r="G132" s="27"/>
    </row>
    <row r="133" spans="5:7" ht="12.75">
      <c r="E133" s="27"/>
      <c r="F133" s="27"/>
      <c r="G133" s="27"/>
    </row>
    <row r="134" spans="5:7" ht="12.75">
      <c r="E134" s="27"/>
      <c r="F134" s="27"/>
      <c r="G134" s="27"/>
    </row>
    <row r="135" spans="1:7" ht="12.75">
      <c r="A135" s="21"/>
      <c r="E135" s="27"/>
      <c r="F135" s="27"/>
      <c r="G135" s="27"/>
    </row>
    <row r="136" spans="1:7" ht="12.75">
      <c r="A136" s="21"/>
      <c r="E136" s="27"/>
      <c r="F136" s="27"/>
      <c r="G136" s="27"/>
    </row>
    <row r="137" spans="1:7" ht="12.75">
      <c r="A137" s="21"/>
      <c r="E137" s="27"/>
      <c r="F137" s="27"/>
      <c r="G137" s="27"/>
    </row>
    <row r="138" spans="1:7" ht="12.75">
      <c r="A138" s="21"/>
      <c r="E138" s="27"/>
      <c r="F138" s="27"/>
      <c r="G138" s="27"/>
    </row>
    <row r="139" spans="1:7" ht="12.75">
      <c r="A139" s="21"/>
      <c r="E139" s="27"/>
      <c r="F139" s="27"/>
      <c r="G139" s="27"/>
    </row>
    <row r="140" spans="1:7" ht="12.75">
      <c r="A140" s="21"/>
      <c r="E140" s="27"/>
      <c r="F140" s="27"/>
      <c r="G140" s="27"/>
    </row>
    <row r="141" spans="1:7" ht="12.75">
      <c r="A141" s="21"/>
      <c r="E141" s="27"/>
      <c r="F141" s="27"/>
      <c r="G141" s="27"/>
    </row>
    <row r="142" spans="1:7" ht="12.75">
      <c r="A142" s="21"/>
      <c r="E142" s="27"/>
      <c r="F142" s="27"/>
      <c r="G142" s="27"/>
    </row>
    <row r="143" spans="1:7" ht="12.75">
      <c r="A143" s="21"/>
      <c r="E143" s="27"/>
      <c r="F143" s="27"/>
      <c r="G143" s="27"/>
    </row>
    <row r="144" spans="1:7" ht="12.75">
      <c r="A144" s="21"/>
      <c r="E144" s="27"/>
      <c r="F144" s="27"/>
      <c r="G144" s="27"/>
    </row>
    <row r="145" spans="1:7" ht="12.75">
      <c r="A145" s="21"/>
      <c r="E145" s="27"/>
      <c r="F145" s="27"/>
      <c r="G145" s="27"/>
    </row>
    <row r="146" spans="1:7" ht="12.75">
      <c r="A146" s="21"/>
      <c r="E146" s="27"/>
      <c r="F146" s="27"/>
      <c r="G146" s="27"/>
    </row>
    <row r="147" spans="1:7" ht="12.75">
      <c r="A147" s="21"/>
      <c r="E147" s="27"/>
      <c r="F147" s="27"/>
      <c r="G147" s="27"/>
    </row>
    <row r="148" spans="1:8" ht="12.75">
      <c r="A148" s="39"/>
      <c r="B148" s="4"/>
      <c r="C148" s="4"/>
      <c r="D148" s="4"/>
      <c r="E148" s="65"/>
      <c r="F148" s="65"/>
      <c r="G148" s="4"/>
      <c r="H148" s="4"/>
    </row>
    <row r="149" spans="1:8" ht="12.75">
      <c r="A149" s="4"/>
      <c r="B149" s="4"/>
      <c r="C149" s="4"/>
      <c r="D149" s="4"/>
      <c r="E149" s="65"/>
      <c r="F149" s="65"/>
      <c r="G149" s="4"/>
      <c r="H149" s="4"/>
    </row>
    <row r="150" spans="1:8" ht="12.75">
      <c r="A150" s="40"/>
      <c r="B150" s="40"/>
      <c r="C150" s="60"/>
      <c r="D150" s="4"/>
      <c r="E150" s="64"/>
      <c r="F150" s="64"/>
      <c r="G150" s="64"/>
      <c r="H150" s="4"/>
    </row>
    <row r="151" spans="1:8" ht="12.75">
      <c r="A151" s="40"/>
      <c r="B151" s="64"/>
      <c r="C151" s="64"/>
      <c r="D151" s="4"/>
      <c r="E151" s="64"/>
      <c r="F151" s="64"/>
      <c r="G151" s="64"/>
      <c r="H151" s="4"/>
    </row>
    <row r="152" spans="1:8" ht="12.75">
      <c r="A152" s="40"/>
      <c r="B152" s="60"/>
      <c r="C152" s="4"/>
      <c r="D152" s="4"/>
      <c r="E152" s="64"/>
      <c r="F152" s="64"/>
      <c r="G152" s="64"/>
      <c r="H152" s="4"/>
    </row>
    <row r="153" spans="1:8" ht="12.75">
      <c r="A153" s="4"/>
      <c r="B153" s="4"/>
      <c r="C153" s="4"/>
      <c r="D153" s="4"/>
      <c r="E153" s="65"/>
      <c r="F153" s="65"/>
      <c r="G153" s="64"/>
      <c r="H153" s="4"/>
    </row>
    <row r="154" spans="1:8" ht="12.75">
      <c r="A154" s="4"/>
      <c r="B154" s="4"/>
      <c r="C154" s="4"/>
      <c r="D154" s="4"/>
      <c r="E154" s="65"/>
      <c r="F154" s="65"/>
      <c r="G154" s="4"/>
      <c r="H154" s="4"/>
    </row>
    <row r="155" spans="5:6" ht="12.75">
      <c r="E155" s="36"/>
      <c r="F155" s="36"/>
    </row>
    <row r="156" spans="5:6" ht="12.75">
      <c r="E156" s="36"/>
      <c r="F156" s="36"/>
    </row>
    <row r="157" spans="5:6" ht="12.75">
      <c r="E157" s="36"/>
      <c r="F157" s="36"/>
    </row>
    <row r="158" spans="5:6" ht="12.75">
      <c r="E158" s="36"/>
      <c r="F158" s="36"/>
    </row>
    <row r="159" spans="5:6" ht="12.75">
      <c r="E159" s="36"/>
      <c r="F159" s="36"/>
    </row>
    <row r="160" spans="5:6" ht="12.75">
      <c r="E160" s="36"/>
      <c r="F160" s="36"/>
    </row>
    <row r="161" spans="5:6" ht="12.75">
      <c r="E161" s="36"/>
      <c r="F161" s="36"/>
    </row>
    <row r="162" spans="5:6" ht="12.75">
      <c r="E162" s="36"/>
      <c r="F162" s="36"/>
    </row>
    <row r="163" spans="5:6" ht="12.75">
      <c r="E163" s="36"/>
      <c r="F163" s="36"/>
    </row>
    <row r="164" spans="5:6" ht="12.75">
      <c r="E164" s="36"/>
      <c r="F164" s="36"/>
    </row>
    <row r="165" spans="5:6" ht="12.75">
      <c r="E165" s="36"/>
      <c r="F165" s="36"/>
    </row>
    <row r="166" spans="5:6" ht="12.75">
      <c r="E166" s="36"/>
      <c r="F166" s="36"/>
    </row>
    <row r="167" spans="5:6" ht="12.75">
      <c r="E167" s="36"/>
      <c r="F167" s="36"/>
    </row>
    <row r="168" spans="5:6" ht="12.75">
      <c r="E168" s="36"/>
      <c r="F168" s="36"/>
    </row>
    <row r="169" spans="5:6" ht="12.75">
      <c r="E169" s="36"/>
      <c r="F169" s="36"/>
    </row>
    <row r="170" spans="5:6" ht="12.75">
      <c r="E170" s="36"/>
      <c r="F170" s="36"/>
    </row>
    <row r="291" spans="1:6" ht="12.75">
      <c r="A291" s="40"/>
      <c r="B291" s="42"/>
      <c r="E291" s="45"/>
      <c r="F291" s="41"/>
    </row>
    <row r="292" spans="1:6" ht="12.75">
      <c r="A292" s="40"/>
      <c r="E292" s="45"/>
      <c r="F292" s="41"/>
    </row>
    <row r="293" spans="1:6" ht="12.75">
      <c r="A293" s="40"/>
      <c r="E293" s="45"/>
      <c r="F293" s="36"/>
    </row>
  </sheetData>
  <sheetProtection/>
  <mergeCells count="14">
    <mergeCell ref="A42:B43"/>
    <mergeCell ref="A55:H55"/>
    <mergeCell ref="A57:H57"/>
    <mergeCell ref="A58:H58"/>
    <mergeCell ref="A3:C3"/>
    <mergeCell ref="A6:C6"/>
    <mergeCell ref="A7:C7"/>
    <mergeCell ref="A8:C8"/>
    <mergeCell ref="A97:H97"/>
    <mergeCell ref="M5:T5"/>
    <mergeCell ref="A59:H59"/>
    <mergeCell ref="A93:H93"/>
    <mergeCell ref="A95:H95"/>
    <mergeCell ref="A96:H96"/>
  </mergeCells>
  <printOptions/>
  <pageMargins left="0.984251968503937" right="0.3937007874015748" top="0.9448818897637796" bottom="0" header="0.5118110236220472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69"/>
  <sheetViews>
    <sheetView zoomScalePageLayoutView="0" workbookViewId="0" topLeftCell="A4">
      <selection activeCell="A8" sqref="A8"/>
    </sheetView>
  </sheetViews>
  <sheetFormatPr defaultColWidth="11.421875" defaultRowHeight="12.75"/>
  <cols>
    <col min="1" max="1" width="92.8515625" style="0" customWidth="1"/>
    <col min="2" max="2" width="0.9921875" style="0" customWidth="1"/>
    <col min="3" max="3" width="30.8515625" style="0" customWidth="1"/>
    <col min="4" max="4" width="19.7109375" style="0" customWidth="1"/>
  </cols>
  <sheetData>
    <row r="1" spans="1:4" ht="21.75" customHeight="1">
      <c r="A1" s="37" t="s">
        <v>160</v>
      </c>
      <c r="B1" s="37"/>
      <c r="C1" s="37"/>
      <c r="D1" s="37"/>
    </row>
    <row r="2" spans="1:4" ht="12.75">
      <c r="A2" s="37"/>
      <c r="B2" s="37"/>
      <c r="C2" s="37"/>
      <c r="D2" s="37"/>
    </row>
    <row r="3" ht="12.75">
      <c r="A3" s="40" t="s">
        <v>42</v>
      </c>
    </row>
    <row r="4" spans="1:3" ht="12.75">
      <c r="A4" s="40" t="s">
        <v>95</v>
      </c>
      <c r="C4" s="37"/>
    </row>
    <row r="5" spans="1:3" ht="12.75">
      <c r="A5" s="40" t="s">
        <v>210</v>
      </c>
      <c r="C5" s="50"/>
    </row>
    <row r="6" spans="1:3" ht="12.75">
      <c r="A6" s="40"/>
      <c r="C6" s="50"/>
    </row>
    <row r="7" spans="1:3" ht="12.75">
      <c r="A7" s="39" t="s">
        <v>161</v>
      </c>
      <c r="C7" s="40"/>
    </row>
    <row r="8" spans="1:3" ht="12.75">
      <c r="A8" s="2" t="s">
        <v>194</v>
      </c>
      <c r="B8" s="2"/>
      <c r="C8" s="215"/>
    </row>
    <row r="9" spans="1:3" ht="12.75">
      <c r="A9" s="236" t="s">
        <v>197</v>
      </c>
      <c r="C9" s="3"/>
    </row>
    <row r="10" spans="1:3" ht="12.75">
      <c r="A10" s="2" t="s">
        <v>195</v>
      </c>
      <c r="C10" s="2"/>
    </row>
    <row r="11" spans="1:3" ht="12.75">
      <c r="A11" s="236" t="s">
        <v>196</v>
      </c>
      <c r="C11" s="2"/>
    </row>
    <row r="12" spans="1:3" ht="12.75">
      <c r="A12" s="2" t="s">
        <v>193</v>
      </c>
      <c r="C12" s="2"/>
    </row>
    <row r="13" spans="1:3" ht="9.75" customHeight="1">
      <c r="A13" s="236"/>
      <c r="C13" s="2"/>
    </row>
    <row r="14" spans="1:3" ht="12.75">
      <c r="A14" s="40" t="s">
        <v>198</v>
      </c>
      <c r="C14" s="215"/>
    </row>
    <row r="15" spans="1:3" ht="12.75">
      <c r="A15" s="2" t="s">
        <v>199</v>
      </c>
      <c r="C15" s="215"/>
    </row>
    <row r="16" spans="1:3" ht="12.75">
      <c r="A16" s="2" t="s">
        <v>200</v>
      </c>
      <c r="C16" s="215"/>
    </row>
    <row r="17" spans="1:3" ht="12.75">
      <c r="A17" s="2" t="s">
        <v>202</v>
      </c>
      <c r="C17" s="215"/>
    </row>
    <row r="18" spans="1:3" ht="12.75">
      <c r="A18" s="2" t="s">
        <v>201</v>
      </c>
      <c r="C18" s="215"/>
    </row>
    <row r="19" spans="1:3" ht="9.75" customHeight="1">
      <c r="A19" s="2"/>
      <c r="C19" s="40"/>
    </row>
    <row r="20" spans="1:3" ht="12.75">
      <c r="A20" s="40" t="s">
        <v>162</v>
      </c>
      <c r="C20" s="215"/>
    </row>
    <row r="21" spans="1:3" ht="12.75">
      <c r="A21" s="2" t="s">
        <v>163</v>
      </c>
      <c r="C21" s="215"/>
    </row>
    <row r="22" spans="1:3" ht="12.75">
      <c r="A22" s="2" t="s">
        <v>164</v>
      </c>
      <c r="C22" s="2"/>
    </row>
    <row r="23" ht="12.75">
      <c r="A23" s="236" t="s">
        <v>165</v>
      </c>
    </row>
    <row r="24" ht="12.75">
      <c r="A24" s="236" t="s">
        <v>166</v>
      </c>
    </row>
    <row r="25" ht="12.75">
      <c r="A25" s="251" t="s">
        <v>167</v>
      </c>
    </row>
    <row r="26" ht="12.75">
      <c r="A26" s="251" t="s">
        <v>168</v>
      </c>
    </row>
    <row r="27" ht="12.75">
      <c r="A27" s="251" t="s">
        <v>169</v>
      </c>
    </row>
    <row r="28" ht="12.75">
      <c r="A28" s="251" t="s">
        <v>170</v>
      </c>
    </row>
    <row r="29" ht="13.5" customHeight="1">
      <c r="A29" s="251" t="s">
        <v>171</v>
      </c>
    </row>
    <row r="30" ht="13.5" customHeight="1">
      <c r="A30" s="251" t="s">
        <v>172</v>
      </c>
    </row>
    <row r="31" ht="13.5" customHeight="1">
      <c r="A31" s="251" t="s">
        <v>173</v>
      </c>
    </row>
    <row r="32" ht="13.5" customHeight="1">
      <c r="A32" s="251" t="s">
        <v>174</v>
      </c>
    </row>
    <row r="33" ht="13.5" customHeight="1">
      <c r="A33" s="251" t="s">
        <v>175</v>
      </c>
    </row>
    <row r="34" spans="1:3" ht="13.5" customHeight="1">
      <c r="A34" s="236" t="s">
        <v>176</v>
      </c>
      <c r="C34" s="2"/>
    </row>
    <row r="35" spans="1:3" ht="13.5" customHeight="1">
      <c r="A35" s="236" t="s">
        <v>177</v>
      </c>
      <c r="C35" s="2"/>
    </row>
    <row r="36" spans="1:3" ht="13.5" customHeight="1">
      <c r="A36" s="236" t="s">
        <v>178</v>
      </c>
      <c r="C36" s="2"/>
    </row>
    <row r="37" spans="1:3" ht="13.5" customHeight="1">
      <c r="A37" s="236" t="s">
        <v>179</v>
      </c>
      <c r="C37" s="2"/>
    </row>
    <row r="38" spans="1:3" ht="12.75">
      <c r="A38" s="236" t="s">
        <v>180</v>
      </c>
      <c r="C38" s="215"/>
    </row>
    <row r="39" spans="1:3" ht="12.75">
      <c r="A39" s="2" t="s">
        <v>181</v>
      </c>
      <c r="C39" s="61"/>
    </row>
    <row r="40" spans="1:3" ht="9.75" customHeight="1">
      <c r="A40" s="2"/>
      <c r="C40" s="61"/>
    </row>
    <row r="41" spans="1:3" ht="12.75">
      <c r="A41" s="40" t="s">
        <v>182</v>
      </c>
      <c r="C41" s="61"/>
    </row>
    <row r="42" spans="1:3" ht="12.75" customHeight="1">
      <c r="A42" s="2" t="s">
        <v>203</v>
      </c>
      <c r="C42" s="61"/>
    </row>
    <row r="43" spans="1:3" ht="12.75" customHeight="1">
      <c r="A43" s="2" t="s">
        <v>204</v>
      </c>
      <c r="C43" s="61"/>
    </row>
    <row r="44" spans="1:3" ht="12.75" customHeight="1">
      <c r="A44" s="2" t="s">
        <v>206</v>
      </c>
      <c r="C44" s="61"/>
    </row>
    <row r="45" spans="1:3" ht="12.75" customHeight="1">
      <c r="A45" s="2" t="s">
        <v>205</v>
      </c>
      <c r="C45" s="61"/>
    </row>
    <row r="46" spans="1:3" ht="9.75" customHeight="1">
      <c r="A46" s="2"/>
      <c r="C46" s="61"/>
    </row>
    <row r="47" spans="1:3" ht="12.75" customHeight="1">
      <c r="A47" s="40" t="s">
        <v>183</v>
      </c>
      <c r="C47" s="61"/>
    </row>
    <row r="48" spans="1:3" ht="12.75">
      <c r="A48" s="2" t="s">
        <v>184</v>
      </c>
      <c r="C48" s="1"/>
    </row>
    <row r="49" spans="1:3" ht="12" customHeight="1">
      <c r="A49" s="2" t="s">
        <v>185</v>
      </c>
      <c r="C49" s="215"/>
    </row>
    <row r="50" spans="1:3" ht="12.75">
      <c r="A50" s="2" t="s">
        <v>207</v>
      </c>
      <c r="C50" s="215"/>
    </row>
    <row r="51" spans="1:3" ht="12.75">
      <c r="A51" s="2" t="s">
        <v>186</v>
      </c>
      <c r="C51" s="40"/>
    </row>
    <row r="52" spans="1:3" ht="12.75">
      <c r="A52" s="2" t="s">
        <v>208</v>
      </c>
      <c r="C52" s="2"/>
    </row>
    <row r="53" spans="1:3" ht="12.75">
      <c r="A53" s="2" t="s">
        <v>187</v>
      </c>
      <c r="C53" s="2"/>
    </row>
    <row r="54" spans="1:3" ht="12.75">
      <c r="A54" s="2"/>
      <c r="C54" s="2"/>
    </row>
    <row r="55" spans="1:3" ht="12.75">
      <c r="A55" s="2" t="s">
        <v>209</v>
      </c>
      <c r="C55" s="215"/>
    </row>
    <row r="56" spans="1:4" ht="12.75">
      <c r="A56" s="252" t="s">
        <v>188</v>
      </c>
      <c r="B56" s="48"/>
      <c r="C56" s="215"/>
      <c r="D56" s="253"/>
    </row>
    <row r="57" spans="1:4" ht="10.5" customHeight="1">
      <c r="A57" s="254" t="s">
        <v>189</v>
      </c>
      <c r="C57" s="215"/>
      <c r="D57" s="253"/>
    </row>
    <row r="58" spans="1:3" ht="11.25" customHeight="1">
      <c r="A58" s="254" t="s">
        <v>190</v>
      </c>
      <c r="C58" s="215"/>
    </row>
    <row r="59" spans="1:3" ht="11.25" customHeight="1">
      <c r="A59" s="254" t="s">
        <v>191</v>
      </c>
      <c r="B59" s="225"/>
      <c r="C59" s="215"/>
    </row>
    <row r="60" spans="1:3" ht="10.5" customHeight="1">
      <c r="A60" s="254" t="s">
        <v>192</v>
      </c>
      <c r="C60" s="215"/>
    </row>
    <row r="61" ht="12.75">
      <c r="C61" s="215"/>
    </row>
    <row r="62" ht="12.75">
      <c r="C62" s="215"/>
    </row>
    <row r="63" ht="12.75">
      <c r="C63" s="216"/>
    </row>
    <row r="64" ht="12.75">
      <c r="C64" s="226"/>
    </row>
    <row r="65" ht="12.75">
      <c r="C65" s="226"/>
    </row>
    <row r="66" ht="12.75">
      <c r="C66" s="226"/>
    </row>
    <row r="67" ht="12.75">
      <c r="C67" s="226"/>
    </row>
    <row r="68" ht="12.75">
      <c r="C68" s="226"/>
    </row>
    <row r="69" ht="12.75">
      <c r="C69" s="226"/>
    </row>
  </sheetData>
  <sheetProtection/>
  <printOptions/>
  <pageMargins left="0.5118110236220472" right="0.5905511811023623" top="0" bottom="0.35433070866141736" header="0.31496062992125984" footer="0.31496062992125984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A20" sqref="A20"/>
    </sheetView>
  </sheetViews>
  <sheetFormatPr defaultColWidth="11.421875" defaultRowHeight="12.75"/>
  <cols>
    <col min="1" max="1" width="83.00390625" style="0" customWidth="1"/>
  </cols>
  <sheetData>
    <row r="1" ht="12.75">
      <c r="A1" t="s">
        <v>109</v>
      </c>
    </row>
    <row r="3" ht="12.75">
      <c r="A3" s="61" t="s">
        <v>123</v>
      </c>
    </row>
    <row r="4" ht="12.75">
      <c r="A4" s="61" t="s">
        <v>124</v>
      </c>
    </row>
    <row r="5" ht="12.75">
      <c r="A5" s="61" t="s">
        <v>157</v>
      </c>
    </row>
    <row r="6" ht="12.75">
      <c r="A6" s="61" t="s">
        <v>212</v>
      </c>
    </row>
    <row r="7" ht="12.75">
      <c r="A7" s="61" t="s">
        <v>125</v>
      </c>
    </row>
    <row r="8" ht="12.75">
      <c r="A8" s="61" t="s">
        <v>214</v>
      </c>
    </row>
    <row r="9" ht="12.75">
      <c r="A9" s="61" t="s">
        <v>213</v>
      </c>
    </row>
    <row r="10" ht="12.75">
      <c r="A10" s="61" t="s">
        <v>215</v>
      </c>
    </row>
    <row r="11" ht="12.75">
      <c r="A11" s="61" t="s">
        <v>216</v>
      </c>
    </row>
    <row r="12" ht="12.75">
      <c r="A12" s="61" t="s">
        <v>217</v>
      </c>
    </row>
    <row r="13" ht="12.75">
      <c r="A13" s="61"/>
    </row>
    <row r="14" ht="12.75">
      <c r="A14" t="s">
        <v>126</v>
      </c>
    </row>
    <row r="15" ht="12.75">
      <c r="A15" t="s">
        <v>127</v>
      </c>
    </row>
  </sheetData>
  <sheetProtection/>
  <printOptions/>
  <pageMargins left="0.984251968503937" right="0.7874015748031497" top="0.7480314960629921" bottom="0.74803149606299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2012-03-27T22:04:37Z</cp:lastPrinted>
  <dcterms:created xsi:type="dcterms:W3CDTF">2011-06-09T22:04:46Z</dcterms:created>
  <dcterms:modified xsi:type="dcterms:W3CDTF">2017-03-29T20:40:37Z</dcterms:modified>
  <cp:category/>
  <cp:version/>
  <cp:contentType/>
  <cp:contentStatus/>
</cp:coreProperties>
</file>